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CENOVÁ NABÍDKA" sheetId="5" r:id="rId1"/>
  </sheets>
  <definedNames/>
  <calcPr calcId="162913"/>
</workbook>
</file>

<file path=xl/sharedStrings.xml><?xml version="1.0" encoding="utf-8"?>
<sst xmlns="http://schemas.openxmlformats.org/spreadsheetml/2006/main" count="67" uniqueCount="57">
  <si>
    <t>FIB</t>
  </si>
  <si>
    <t>DD</t>
  </si>
  <si>
    <t>PC</t>
  </si>
  <si>
    <t>PS</t>
  </si>
  <si>
    <t>FVIII</t>
  </si>
  <si>
    <t>LA</t>
  </si>
  <si>
    <t>LA2</t>
  </si>
  <si>
    <t>Název vyšetření</t>
  </si>
  <si>
    <t>Spotřeba balení za rok</t>
  </si>
  <si>
    <t>VWF</t>
  </si>
  <si>
    <t>PT</t>
  </si>
  <si>
    <t>TT</t>
  </si>
  <si>
    <t xml:space="preserve">AT </t>
  </si>
  <si>
    <t>Název reagencie</t>
  </si>
  <si>
    <t xml:space="preserve">APTT </t>
  </si>
  <si>
    <t>Velikost balení</t>
  </si>
  <si>
    <t>SHP</t>
  </si>
  <si>
    <t>Control Plasma N</t>
  </si>
  <si>
    <t xml:space="preserve"> </t>
  </si>
  <si>
    <t>Control Plasma P</t>
  </si>
  <si>
    <t>heparin kalibrátor</t>
  </si>
  <si>
    <t>ProC Global</t>
  </si>
  <si>
    <t>kyvety</t>
  </si>
  <si>
    <t>CELKEM</t>
  </si>
  <si>
    <t>Cena celkem za 1 rok (vyšetření, pomocný materiál, kontroly) v Kč bez DPH*</t>
  </si>
  <si>
    <t>Cena celkem za 1 rok (vyšetření, pomocný materiál, kontroly) v Kč s DPH*</t>
  </si>
  <si>
    <t>Velikost balení (ks, ml)</t>
  </si>
  <si>
    <t>*Cena zahrnuje veškeré související náklady, např. náklady na promývací cykly, kontrolní materiály, kalibrace, opakování testování vzorků apod.</t>
  </si>
  <si>
    <t>Název materiálu</t>
  </si>
  <si>
    <t>Cena celkem bez DPH</t>
  </si>
  <si>
    <t>Cena za balení bez DPH</t>
  </si>
  <si>
    <t>Cena za balení s DPH</t>
  </si>
  <si>
    <t>heparin kontrol 1</t>
  </si>
  <si>
    <t>heparin kontrol 2</t>
  </si>
  <si>
    <t>čistící roztok</t>
  </si>
  <si>
    <t>redukce</t>
  </si>
  <si>
    <t>nástavce</t>
  </si>
  <si>
    <t>POMOCNÝ MATERIÁL</t>
  </si>
  <si>
    <t>KALIBRÁTORY KONTROLY</t>
  </si>
  <si>
    <t>heparin (a-Xa)</t>
  </si>
  <si>
    <t>promývací roztok</t>
  </si>
  <si>
    <t>ProC Global kontrola</t>
  </si>
  <si>
    <t>Příloha č. 1 – Cenová nabídka pro dodávky reagencií a spotřebního materiálu</t>
  </si>
  <si>
    <t>Předpokládaný počet vyšetření laboratoří za 1 rok</t>
  </si>
  <si>
    <t>Spotřeba balení za 1 rok (na předpokládaný počet vyšetření)</t>
  </si>
  <si>
    <t>Cena 1 vyšetření při předpokládaném počtu vyšetření laboratoří v Kč bez DPH</t>
  </si>
  <si>
    <t>Cena 1 vyšetření  při předpokládaném počtu vyšetření v Kč s DPH</t>
  </si>
  <si>
    <t>Cena celkem s DPH</t>
  </si>
  <si>
    <t>Cena za 1 balení v Kč bez DPH (např. 1 kus, 1 ml)</t>
  </si>
  <si>
    <t>Cena za 1 balení v Kč vč. DPH (např. 1 kus, 1 ml)</t>
  </si>
  <si>
    <t>Cena celkem za 1 rok v Kč bez DPH</t>
  </si>
  <si>
    <t>Cena celkem za 1 rok v Kč vč. DPH</t>
  </si>
  <si>
    <t>VZ ev. č. VZ6/2021 Příloha č. 3</t>
  </si>
  <si>
    <t>Cena celkem za 4 roky  (vyšetření, pomocný materiál, kontroly) v Kč bez DPH*</t>
  </si>
  <si>
    <t>Cena celkem za 4 roky  (vyšetření, pomocný materiál, kontroly) v Kč s DPH*</t>
  </si>
  <si>
    <t>Innovance DD CP 1+2</t>
  </si>
  <si>
    <t>CaCl2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</si>
</sst>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Kč&quot;* #,##0.00_);_(&quot;Kč&quot;* \(#,##0.00\);_(&quot;Kč&quot;* &quot;-&quot;??_);_(@_)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7"/>
      <color rgb="FFFF0000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6">
    <xf numFmtId="0" fontId="0" fillId="0" borderId="0" xfId="0"/>
    <xf numFmtId="2" fontId="4" fillId="0" borderId="0" xfId="0" applyNumberFormat="1" applyFont="1" applyBorder="1" applyAlignment="1">
      <alignment/>
    </xf>
    <xf numFmtId="2" fontId="4" fillId="0" borderId="0" xfId="20" applyNumberFormat="1" applyFont="1" applyBorder="1" applyAlignment="1">
      <alignment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20" applyNumberFormat="1" applyFont="1" applyBorder="1" applyAlignment="1">
      <alignment horizontal="center" vertical="center"/>
    </xf>
    <xf numFmtId="165" fontId="6" fillId="0" borderId="1" xfId="2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5" fillId="0" borderId="0" xfId="20" applyNumberFormat="1" applyFont="1" applyBorder="1" applyAlignment="1">
      <alignment horizontal="center" vertical="center"/>
    </xf>
    <xf numFmtId="165" fontId="4" fillId="4" borderId="1" xfId="0" applyNumberFormat="1" applyFont="1" applyFill="1" applyBorder="1" applyAlignment="1" applyProtection="1">
      <alignment horizontal="center" vertical="center"/>
      <protection locked="0"/>
    </xf>
    <xf numFmtId="165" fontId="6" fillId="3" borderId="1" xfId="20" applyNumberFormat="1" applyFont="1" applyFill="1" applyBorder="1" applyAlignment="1">
      <alignment horizontal="center" vertical="center"/>
    </xf>
    <xf numFmtId="165" fontId="3" fillId="5" borderId="1" xfId="2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2" fontId="2" fillId="0" borderId="2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10" fillId="0" borderId="0" xfId="0" applyFont="1"/>
    <xf numFmtId="0" fontId="8" fillId="0" borderId="0" xfId="0" applyFont="1"/>
    <xf numFmtId="0" fontId="10" fillId="0" borderId="0" xfId="0" applyFont="1" applyBorder="1"/>
    <xf numFmtId="2" fontId="4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10" fillId="0" borderId="0" xfId="0" applyFont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left"/>
    </xf>
    <xf numFmtId="2" fontId="2" fillId="0" borderId="8" xfId="0" applyNumberFormat="1" applyFont="1" applyFill="1" applyBorder="1" applyAlignment="1">
      <alignment horizontal="left"/>
    </xf>
    <xf numFmtId="165" fontId="3" fillId="0" borderId="9" xfId="20" applyNumberFormat="1" applyFont="1" applyBorder="1" applyAlignment="1">
      <alignment horizontal="center"/>
    </xf>
    <xf numFmtId="165" fontId="3" fillId="0" borderId="10" xfId="2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  <xf numFmtId="165" fontId="3" fillId="0" borderId="13" xfId="20" applyNumberFormat="1" applyFont="1" applyBorder="1" applyAlignment="1">
      <alignment horizontal="center"/>
    </xf>
    <xf numFmtId="165" fontId="3" fillId="0" borderId="14" xfId="20" applyNumberFormat="1" applyFont="1" applyBorder="1" applyAlignment="1">
      <alignment horizontal="center"/>
    </xf>
    <xf numFmtId="2" fontId="2" fillId="0" borderId="15" xfId="0" applyNumberFormat="1" applyFont="1" applyFill="1" applyBorder="1" applyAlignment="1">
      <alignment horizontal="left"/>
    </xf>
    <xf numFmtId="2" fontId="2" fillId="0" borderId="5" xfId="0" applyNumberFormat="1" applyFont="1" applyFill="1" applyBorder="1" applyAlignment="1">
      <alignment horizontal="left"/>
    </xf>
    <xf numFmtId="165" fontId="3" fillId="0" borderId="16" xfId="20" applyNumberFormat="1" applyFont="1" applyBorder="1" applyAlignment="1">
      <alignment horizontal="center"/>
    </xf>
    <xf numFmtId="165" fontId="3" fillId="0" borderId="17" xfId="20" applyNumberFormat="1" applyFont="1" applyBorder="1" applyAlignment="1">
      <alignment horizontal="center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3" fontId="4" fillId="4" borderId="1" xfId="0" applyNumberFormat="1" applyFont="1" applyFill="1" applyBorder="1" applyAlignment="1" applyProtection="1">
      <alignment horizontal="center" vertical="center"/>
      <protection locked="0"/>
    </xf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zoomScale="130" zoomScaleNormal="130" zoomScalePageLayoutView="120" workbookViewId="0" topLeftCell="A1">
      <selection activeCell="D24" sqref="D24"/>
    </sheetView>
  </sheetViews>
  <sheetFormatPr defaultColWidth="9.140625" defaultRowHeight="15"/>
  <cols>
    <col min="1" max="1" width="1.1484375" style="27" customWidth="1"/>
    <col min="2" max="3" width="14.421875" style="27" customWidth="1"/>
    <col min="4" max="4" width="16.00390625" style="27" customWidth="1"/>
    <col min="5" max="5" width="6.140625" style="27" customWidth="1"/>
    <col min="6" max="7" width="10.00390625" style="27" customWidth="1"/>
    <col min="8" max="8" width="11.8515625" style="27" customWidth="1"/>
    <col min="9" max="9" width="11.421875" style="27" customWidth="1"/>
    <col min="10" max="10" width="13.421875" style="27" customWidth="1"/>
    <col min="11" max="11" width="11.421875" style="27" customWidth="1"/>
    <col min="12" max="12" width="11.140625" style="27" customWidth="1"/>
    <col min="13" max="13" width="9.140625" style="27" customWidth="1"/>
    <col min="14" max="14" width="13.7109375" style="27" customWidth="1"/>
    <col min="15" max="15" width="12.7109375" style="27" customWidth="1"/>
    <col min="16" max="17" width="9.140625" style="27" customWidth="1"/>
    <col min="18" max="19" width="9.28125" style="27" bestFit="1" customWidth="1"/>
    <col min="20" max="21" width="9.57421875" style="27" bestFit="1" customWidth="1"/>
    <col min="22" max="16384" width="9.140625" style="27" customWidth="1"/>
  </cols>
  <sheetData>
    <row r="1" ht="15">
      <c r="L1" s="24" t="s">
        <v>52</v>
      </c>
    </row>
    <row r="2" s="28" customFormat="1" ht="15">
      <c r="B2" s="28" t="s">
        <v>42</v>
      </c>
    </row>
    <row r="4" ht="4.5" customHeight="1"/>
    <row r="5" spans="2:12" ht="67.5" customHeight="1">
      <c r="B5" s="23" t="s">
        <v>7</v>
      </c>
      <c r="C5" s="23" t="s">
        <v>43</v>
      </c>
      <c r="D5" s="22" t="s">
        <v>13</v>
      </c>
      <c r="E5" s="22" t="s">
        <v>26</v>
      </c>
      <c r="F5" s="23" t="s">
        <v>44</v>
      </c>
      <c r="G5" s="23" t="s">
        <v>48</v>
      </c>
      <c r="H5" s="23" t="s">
        <v>49</v>
      </c>
      <c r="I5" s="23" t="s">
        <v>50</v>
      </c>
      <c r="J5" s="23" t="s">
        <v>51</v>
      </c>
      <c r="K5" s="23" t="s">
        <v>45</v>
      </c>
      <c r="L5" s="23" t="s">
        <v>46</v>
      </c>
    </row>
    <row r="6" spans="2:12" ht="15">
      <c r="B6" s="11" t="s">
        <v>10</v>
      </c>
      <c r="C6" s="5">
        <v>22000</v>
      </c>
      <c r="D6" s="51"/>
      <c r="E6" s="52"/>
      <c r="F6" s="53"/>
      <c r="G6" s="19"/>
      <c r="H6" s="14">
        <f>G6*1.21</f>
        <v>0</v>
      </c>
      <c r="I6" s="15">
        <f>G6*F6</f>
        <v>0</v>
      </c>
      <c r="J6" s="15">
        <f>I6*1.21</f>
        <v>0</v>
      </c>
      <c r="K6" s="16">
        <f>I6/C6</f>
        <v>0</v>
      </c>
      <c r="L6" s="16">
        <f>K6*1.21</f>
        <v>0</v>
      </c>
    </row>
    <row r="7" spans="2:12" ht="15">
      <c r="B7" s="4" t="s">
        <v>14</v>
      </c>
      <c r="C7" s="5">
        <v>18000</v>
      </c>
      <c r="D7" s="51"/>
      <c r="E7" s="52"/>
      <c r="F7" s="53"/>
      <c r="G7" s="19"/>
      <c r="H7" s="14">
        <f aca="true" t="shared" si="0" ref="H7:H19">G7*1.21</f>
        <v>0</v>
      </c>
      <c r="I7" s="15">
        <f aca="true" t="shared" si="1" ref="I7:I19">F7*G7</f>
        <v>0</v>
      </c>
      <c r="J7" s="15">
        <f>I7*1.21</f>
        <v>0</v>
      </c>
      <c r="K7" s="16">
        <f aca="true" t="shared" si="2" ref="K7:K19">I7/C7</f>
        <v>0</v>
      </c>
      <c r="L7" s="16">
        <f>K7*1.21</f>
        <v>0</v>
      </c>
    </row>
    <row r="8" spans="2:12" ht="15">
      <c r="B8" s="4" t="s">
        <v>0</v>
      </c>
      <c r="C8" s="5">
        <v>13000</v>
      </c>
      <c r="D8" s="51"/>
      <c r="E8" s="52"/>
      <c r="F8" s="53"/>
      <c r="G8" s="19"/>
      <c r="H8" s="14">
        <f t="shared" si="0"/>
        <v>0</v>
      </c>
      <c r="I8" s="15">
        <f t="shared" si="1"/>
        <v>0</v>
      </c>
      <c r="J8" s="15">
        <f>I8*1.21</f>
        <v>0</v>
      </c>
      <c r="K8" s="16">
        <f t="shared" si="2"/>
        <v>0</v>
      </c>
      <c r="L8" s="16">
        <f aca="true" t="shared" si="3" ref="L8:L19">K8*1.21</f>
        <v>0</v>
      </c>
    </row>
    <row r="9" spans="2:12" ht="15">
      <c r="B9" s="4" t="s">
        <v>11</v>
      </c>
      <c r="C9" s="5">
        <v>900</v>
      </c>
      <c r="D9" s="51"/>
      <c r="E9" s="52"/>
      <c r="F9" s="53"/>
      <c r="G9" s="19"/>
      <c r="H9" s="14">
        <f t="shared" si="0"/>
        <v>0</v>
      </c>
      <c r="I9" s="15">
        <f t="shared" si="1"/>
        <v>0</v>
      </c>
      <c r="J9" s="15">
        <f aca="true" t="shared" si="4" ref="J9:J19">I9*1.21</f>
        <v>0</v>
      </c>
      <c r="K9" s="16">
        <f t="shared" si="2"/>
        <v>0</v>
      </c>
      <c r="L9" s="16">
        <f t="shared" si="3"/>
        <v>0</v>
      </c>
    </row>
    <row r="10" spans="2:12" ht="15">
      <c r="B10" s="4" t="s">
        <v>12</v>
      </c>
      <c r="C10" s="5">
        <v>1300</v>
      </c>
      <c r="D10" s="51"/>
      <c r="E10" s="52"/>
      <c r="F10" s="53"/>
      <c r="G10" s="19"/>
      <c r="H10" s="14">
        <f t="shared" si="0"/>
        <v>0</v>
      </c>
      <c r="I10" s="15">
        <f t="shared" si="1"/>
        <v>0</v>
      </c>
      <c r="J10" s="15">
        <f t="shared" si="4"/>
        <v>0</v>
      </c>
      <c r="K10" s="16">
        <f t="shared" si="2"/>
        <v>0</v>
      </c>
      <c r="L10" s="16">
        <f t="shared" si="3"/>
        <v>0</v>
      </c>
    </row>
    <row r="11" spans="2:12" ht="15">
      <c r="B11" s="4" t="s">
        <v>1</v>
      </c>
      <c r="C11" s="5">
        <v>3600</v>
      </c>
      <c r="D11" s="51"/>
      <c r="E11" s="52"/>
      <c r="F11" s="53"/>
      <c r="G11" s="19"/>
      <c r="H11" s="14">
        <f t="shared" si="0"/>
        <v>0</v>
      </c>
      <c r="I11" s="15">
        <f t="shared" si="1"/>
        <v>0</v>
      </c>
      <c r="J11" s="15">
        <f t="shared" si="4"/>
        <v>0</v>
      </c>
      <c r="K11" s="16">
        <f t="shared" si="2"/>
        <v>0</v>
      </c>
      <c r="L11" s="16">
        <f t="shared" si="3"/>
        <v>0</v>
      </c>
    </row>
    <row r="12" spans="2:12" ht="15">
      <c r="B12" s="4" t="s">
        <v>2</v>
      </c>
      <c r="C12" s="5">
        <v>124</v>
      </c>
      <c r="D12" s="51"/>
      <c r="E12" s="52"/>
      <c r="F12" s="53"/>
      <c r="G12" s="19"/>
      <c r="H12" s="14">
        <f t="shared" si="0"/>
        <v>0</v>
      </c>
      <c r="I12" s="15">
        <f t="shared" si="1"/>
        <v>0</v>
      </c>
      <c r="J12" s="15">
        <f t="shared" si="4"/>
        <v>0</v>
      </c>
      <c r="K12" s="16">
        <f t="shared" si="2"/>
        <v>0</v>
      </c>
      <c r="L12" s="16">
        <f t="shared" si="3"/>
        <v>0</v>
      </c>
    </row>
    <row r="13" spans="2:12" ht="15">
      <c r="B13" s="4" t="s">
        <v>3</v>
      </c>
      <c r="C13" s="5">
        <v>96</v>
      </c>
      <c r="D13" s="51"/>
      <c r="E13" s="52"/>
      <c r="F13" s="53"/>
      <c r="G13" s="19"/>
      <c r="H13" s="14">
        <f t="shared" si="0"/>
        <v>0</v>
      </c>
      <c r="I13" s="15">
        <f t="shared" si="1"/>
        <v>0</v>
      </c>
      <c r="J13" s="15">
        <f t="shared" si="4"/>
        <v>0</v>
      </c>
      <c r="K13" s="16">
        <f t="shared" si="2"/>
        <v>0</v>
      </c>
      <c r="L13" s="16">
        <f t="shared" si="3"/>
        <v>0</v>
      </c>
    </row>
    <row r="14" spans="2:12" ht="15">
      <c r="B14" s="4" t="s">
        <v>4</v>
      </c>
      <c r="C14" s="5">
        <v>304</v>
      </c>
      <c r="D14" s="51"/>
      <c r="E14" s="52"/>
      <c r="F14" s="53"/>
      <c r="G14" s="19"/>
      <c r="H14" s="14">
        <f t="shared" si="0"/>
        <v>0</v>
      </c>
      <c r="I14" s="15">
        <f t="shared" si="1"/>
        <v>0</v>
      </c>
      <c r="J14" s="15">
        <f t="shared" si="4"/>
        <v>0</v>
      </c>
      <c r="K14" s="16">
        <f t="shared" si="2"/>
        <v>0</v>
      </c>
      <c r="L14" s="16">
        <f t="shared" si="3"/>
        <v>0</v>
      </c>
    </row>
    <row r="15" spans="2:12" ht="15">
      <c r="B15" s="6" t="s">
        <v>21</v>
      </c>
      <c r="C15" s="7">
        <v>176</v>
      </c>
      <c r="D15" s="51"/>
      <c r="E15" s="52"/>
      <c r="F15" s="53"/>
      <c r="G15" s="19"/>
      <c r="H15" s="14">
        <f t="shared" si="0"/>
        <v>0</v>
      </c>
      <c r="I15" s="15">
        <f t="shared" si="1"/>
        <v>0</v>
      </c>
      <c r="J15" s="15">
        <f t="shared" si="4"/>
        <v>0</v>
      </c>
      <c r="K15" s="16">
        <f t="shared" si="2"/>
        <v>0</v>
      </c>
      <c r="L15" s="16">
        <f t="shared" si="3"/>
        <v>0</v>
      </c>
    </row>
    <row r="16" spans="2:12" ht="15">
      <c r="B16" s="6" t="s">
        <v>5</v>
      </c>
      <c r="C16" s="7">
        <v>190</v>
      </c>
      <c r="D16" s="51"/>
      <c r="E16" s="52"/>
      <c r="F16" s="53"/>
      <c r="G16" s="19"/>
      <c r="H16" s="14">
        <f t="shared" si="0"/>
        <v>0</v>
      </c>
      <c r="I16" s="15">
        <f t="shared" si="1"/>
        <v>0</v>
      </c>
      <c r="J16" s="15">
        <f t="shared" si="4"/>
        <v>0</v>
      </c>
      <c r="K16" s="16">
        <f t="shared" si="2"/>
        <v>0</v>
      </c>
      <c r="L16" s="16">
        <f t="shared" si="3"/>
        <v>0</v>
      </c>
    </row>
    <row r="17" spans="2:12" ht="15">
      <c r="B17" s="6" t="s">
        <v>6</v>
      </c>
      <c r="C17" s="7">
        <v>90</v>
      </c>
      <c r="D17" s="51"/>
      <c r="E17" s="52"/>
      <c r="F17" s="53"/>
      <c r="G17" s="19"/>
      <c r="H17" s="14">
        <f t="shared" si="0"/>
        <v>0</v>
      </c>
      <c r="I17" s="15">
        <f t="shared" si="1"/>
        <v>0</v>
      </c>
      <c r="J17" s="15">
        <f t="shared" si="4"/>
        <v>0</v>
      </c>
      <c r="K17" s="16">
        <f t="shared" si="2"/>
        <v>0</v>
      </c>
      <c r="L17" s="16">
        <f t="shared" si="3"/>
        <v>0</v>
      </c>
    </row>
    <row r="18" spans="2:12" ht="15">
      <c r="B18" s="6" t="s">
        <v>9</v>
      </c>
      <c r="C18" s="7">
        <v>108</v>
      </c>
      <c r="D18" s="51"/>
      <c r="E18" s="52"/>
      <c r="F18" s="53"/>
      <c r="G18" s="19"/>
      <c r="H18" s="14">
        <f t="shared" si="0"/>
        <v>0</v>
      </c>
      <c r="I18" s="15">
        <f t="shared" si="1"/>
        <v>0</v>
      </c>
      <c r="J18" s="15">
        <f t="shared" si="4"/>
        <v>0</v>
      </c>
      <c r="K18" s="16">
        <f t="shared" si="2"/>
        <v>0</v>
      </c>
      <c r="L18" s="16">
        <f t="shared" si="3"/>
        <v>0</v>
      </c>
    </row>
    <row r="19" spans="2:12" ht="15">
      <c r="B19" s="13" t="s">
        <v>39</v>
      </c>
      <c r="C19" s="7">
        <v>720</v>
      </c>
      <c r="D19" s="51"/>
      <c r="E19" s="52"/>
      <c r="F19" s="53"/>
      <c r="G19" s="19"/>
      <c r="H19" s="14">
        <f t="shared" si="0"/>
        <v>0</v>
      </c>
      <c r="I19" s="15">
        <f t="shared" si="1"/>
        <v>0</v>
      </c>
      <c r="J19" s="15">
        <f t="shared" si="4"/>
        <v>0</v>
      </c>
      <c r="K19" s="16">
        <f t="shared" si="2"/>
        <v>0</v>
      </c>
      <c r="L19" s="16">
        <f t="shared" si="3"/>
        <v>0</v>
      </c>
    </row>
    <row r="20" spans="2:13" ht="15">
      <c r="B20" s="35" t="s">
        <v>23</v>
      </c>
      <c r="C20" s="36"/>
      <c r="D20" s="36"/>
      <c r="E20" s="36"/>
      <c r="F20" s="36"/>
      <c r="G20" s="36"/>
      <c r="H20" s="37"/>
      <c r="I20" s="21">
        <f>SUM(I6:I19)</f>
        <v>0</v>
      </c>
      <c r="J20" s="21">
        <f>SUM(J6:J19)</f>
        <v>0</v>
      </c>
      <c r="K20" s="25"/>
      <c r="L20" s="26"/>
      <c r="M20" s="29"/>
    </row>
    <row r="21" spans="3:12" ht="15">
      <c r="C21" s="9"/>
      <c r="D21" s="8"/>
      <c r="E21" s="8"/>
      <c r="F21" s="8"/>
      <c r="G21" s="8"/>
      <c r="H21" s="8"/>
      <c r="I21" s="8"/>
      <c r="J21" s="8"/>
      <c r="K21" s="8"/>
      <c r="L21" s="8"/>
    </row>
    <row r="22" spans="9:12" ht="15">
      <c r="I22" s="1"/>
      <c r="J22" s="1"/>
      <c r="K22" s="1"/>
      <c r="L22" s="30"/>
    </row>
    <row r="23" spans="2:12" s="32" customFormat="1" ht="29.25">
      <c r="B23" s="22" t="s">
        <v>37</v>
      </c>
      <c r="C23" s="3" t="s">
        <v>28</v>
      </c>
      <c r="D23" s="3" t="s">
        <v>15</v>
      </c>
      <c r="E23" s="3" t="s">
        <v>8</v>
      </c>
      <c r="F23" s="3" t="s">
        <v>30</v>
      </c>
      <c r="G23" s="3" t="s">
        <v>31</v>
      </c>
      <c r="H23" s="3" t="s">
        <v>29</v>
      </c>
      <c r="I23" s="3" t="s">
        <v>47</v>
      </c>
      <c r="J23" s="33"/>
      <c r="K23" s="33"/>
      <c r="L23" s="34"/>
    </row>
    <row r="24" spans="1:12" ht="15">
      <c r="A24" s="29"/>
      <c r="B24" s="13" t="s">
        <v>34</v>
      </c>
      <c r="C24" s="54"/>
      <c r="D24" s="51"/>
      <c r="E24" s="55"/>
      <c r="F24" s="19"/>
      <c r="G24" s="14">
        <f>F24*1.21</f>
        <v>0</v>
      </c>
      <c r="H24" s="16">
        <f>E24*F24</f>
        <v>0</v>
      </c>
      <c r="I24" s="16">
        <f>H24*1.21</f>
        <v>0</v>
      </c>
      <c r="J24" s="2"/>
      <c r="K24" s="1"/>
      <c r="L24" s="1"/>
    </row>
    <row r="25" spans="2:12" ht="15">
      <c r="B25" s="13" t="s">
        <v>34</v>
      </c>
      <c r="C25" s="54"/>
      <c r="D25" s="51"/>
      <c r="E25" s="55"/>
      <c r="F25" s="19"/>
      <c r="G25" s="14">
        <f aca="true" t="shared" si="5" ref="G25:G26">F25*1.21</f>
        <v>0</v>
      </c>
      <c r="H25" s="16">
        <f aca="true" t="shared" si="6" ref="H25:H26">E25*F25</f>
        <v>0</v>
      </c>
      <c r="I25" s="16">
        <f aca="true" t="shared" si="7" ref="I25:I26">H25*1.21</f>
        <v>0</v>
      </c>
      <c r="J25" s="2"/>
      <c r="K25" s="1"/>
      <c r="L25" s="1"/>
    </row>
    <row r="26" spans="2:12" ht="15">
      <c r="B26" s="13" t="s">
        <v>56</v>
      </c>
      <c r="C26" s="54"/>
      <c r="D26" s="51"/>
      <c r="E26" s="55"/>
      <c r="F26" s="19"/>
      <c r="G26" s="14">
        <f t="shared" si="5"/>
        <v>0</v>
      </c>
      <c r="H26" s="16">
        <f t="shared" si="6"/>
        <v>0</v>
      </c>
      <c r="I26" s="16">
        <f t="shared" si="7"/>
        <v>0</v>
      </c>
      <c r="J26" s="2"/>
      <c r="K26" s="1"/>
      <c r="L26" s="1"/>
    </row>
    <row r="27" spans="2:12" ht="15">
      <c r="B27" s="13" t="s">
        <v>40</v>
      </c>
      <c r="C27" s="54"/>
      <c r="D27" s="51"/>
      <c r="E27" s="55"/>
      <c r="F27" s="19"/>
      <c r="G27" s="14">
        <f aca="true" t="shared" si="8" ref="G27">F27*1.21</f>
        <v>0</v>
      </c>
      <c r="H27" s="16">
        <f aca="true" t="shared" si="9" ref="H27">E27*F27</f>
        <v>0</v>
      </c>
      <c r="I27" s="16">
        <f aca="true" t="shared" si="10" ref="I27">H27*1.21</f>
        <v>0</v>
      </c>
      <c r="J27" s="2"/>
      <c r="K27" s="1"/>
      <c r="L27" s="1"/>
    </row>
    <row r="28" spans="2:21" ht="15">
      <c r="B28" s="13" t="s">
        <v>22</v>
      </c>
      <c r="C28" s="54"/>
      <c r="D28" s="51"/>
      <c r="E28" s="55"/>
      <c r="F28" s="19"/>
      <c r="G28" s="14">
        <f>F28*1.21</f>
        <v>0</v>
      </c>
      <c r="H28" s="16">
        <f>E28*F28</f>
        <v>0</v>
      </c>
      <c r="I28" s="16">
        <f>H28*1.21</f>
        <v>0</v>
      </c>
      <c r="J28" s="2"/>
      <c r="K28" s="1"/>
      <c r="L28" s="1"/>
      <c r="N28" s="17"/>
      <c r="O28" s="17"/>
      <c r="P28" s="17"/>
      <c r="Q28" s="17"/>
      <c r="R28" s="17"/>
      <c r="S28" s="17"/>
      <c r="T28" s="18"/>
      <c r="U28" s="18"/>
    </row>
    <row r="29" spans="2:21" ht="15">
      <c r="B29" s="13" t="s">
        <v>35</v>
      </c>
      <c r="C29" s="54"/>
      <c r="D29" s="55"/>
      <c r="E29" s="55"/>
      <c r="F29" s="19"/>
      <c r="G29" s="14">
        <f>F29*1.21</f>
        <v>0</v>
      </c>
      <c r="H29" s="16">
        <f>E29*F29</f>
        <v>0</v>
      </c>
      <c r="I29" s="16">
        <f>H29*1.21</f>
        <v>0</v>
      </c>
      <c r="J29" s="2"/>
      <c r="K29" s="1"/>
      <c r="L29" s="1"/>
      <c r="N29" s="17"/>
      <c r="O29" s="17"/>
      <c r="P29" s="17"/>
      <c r="Q29" s="17"/>
      <c r="R29" s="17"/>
      <c r="S29" s="17"/>
      <c r="T29" s="18"/>
      <c r="U29" s="18"/>
    </row>
    <row r="30" spans="2:21" ht="15">
      <c r="B30" s="13" t="s">
        <v>36</v>
      </c>
      <c r="C30" s="54"/>
      <c r="D30" s="51"/>
      <c r="E30" s="55"/>
      <c r="F30" s="19"/>
      <c r="G30" s="14">
        <f>F30*1.21</f>
        <v>0</v>
      </c>
      <c r="H30" s="16">
        <f>E30*F30</f>
        <v>0</v>
      </c>
      <c r="I30" s="16">
        <f>H30*1.21</f>
        <v>0</v>
      </c>
      <c r="J30" s="2"/>
      <c r="K30" s="1"/>
      <c r="L30" s="1"/>
      <c r="N30" s="17"/>
      <c r="O30" s="17"/>
      <c r="P30" s="17"/>
      <c r="Q30" s="17"/>
      <c r="R30" s="17"/>
      <c r="S30" s="17"/>
      <c r="T30" s="18"/>
      <c r="U30" s="18"/>
    </row>
    <row r="31" spans="2:21" ht="15">
      <c r="B31" s="54"/>
      <c r="C31" s="54"/>
      <c r="D31" s="51"/>
      <c r="E31" s="55"/>
      <c r="F31" s="19"/>
      <c r="G31" s="14">
        <f>F31*1.21</f>
        <v>0</v>
      </c>
      <c r="H31" s="16">
        <f>E31*F31</f>
        <v>0</v>
      </c>
      <c r="I31" s="16">
        <f>H31*1.21</f>
        <v>0</v>
      </c>
      <c r="J31" s="2"/>
      <c r="K31" s="1"/>
      <c r="L31" s="1"/>
      <c r="N31" s="17"/>
      <c r="O31" s="17"/>
      <c r="P31" s="17"/>
      <c r="Q31" s="17"/>
      <c r="R31" s="17"/>
      <c r="S31" s="17"/>
      <c r="T31" s="18"/>
      <c r="U31" s="18"/>
    </row>
    <row r="32" spans="2:21" ht="15">
      <c r="B32" s="54"/>
      <c r="C32" s="54"/>
      <c r="D32" s="51"/>
      <c r="E32" s="55"/>
      <c r="F32" s="19"/>
      <c r="G32" s="14">
        <f aca="true" t="shared" si="11" ref="G32:G33">F32*1.21</f>
        <v>0</v>
      </c>
      <c r="H32" s="16">
        <f aca="true" t="shared" si="12" ref="H32:H33">E32*F32</f>
        <v>0</v>
      </c>
      <c r="I32" s="16">
        <f aca="true" t="shared" si="13" ref="I32:I33">H32*1.21</f>
        <v>0</v>
      </c>
      <c r="J32" s="2"/>
      <c r="K32" s="1"/>
      <c r="L32" s="1"/>
      <c r="N32" s="17"/>
      <c r="O32" s="17"/>
      <c r="P32" s="17"/>
      <c r="Q32" s="17"/>
      <c r="R32" s="17"/>
      <c r="S32" s="17"/>
      <c r="T32" s="18"/>
      <c r="U32" s="18"/>
    </row>
    <row r="33" spans="2:21" ht="15">
      <c r="B33" s="54"/>
      <c r="C33" s="54"/>
      <c r="D33" s="51"/>
      <c r="E33" s="55"/>
      <c r="F33" s="19"/>
      <c r="G33" s="14">
        <f t="shared" si="11"/>
        <v>0</v>
      </c>
      <c r="H33" s="16">
        <f t="shared" si="12"/>
        <v>0</v>
      </c>
      <c r="I33" s="16">
        <f t="shared" si="13"/>
        <v>0</v>
      </c>
      <c r="J33" s="2"/>
      <c r="K33" s="1"/>
      <c r="L33" s="1"/>
      <c r="N33" s="17"/>
      <c r="O33" s="17"/>
      <c r="P33" s="17"/>
      <c r="Q33" s="17"/>
      <c r="R33" s="17"/>
      <c r="S33" s="17"/>
      <c r="T33" s="18"/>
      <c r="U33" s="18"/>
    </row>
    <row r="34" spans="2:21" ht="15">
      <c r="B34" s="38" t="s">
        <v>23</v>
      </c>
      <c r="C34" s="38"/>
      <c r="D34" s="38"/>
      <c r="E34" s="38"/>
      <c r="F34" s="38"/>
      <c r="G34" s="38"/>
      <c r="H34" s="21">
        <f>SUM(H24:H33)</f>
        <v>0</v>
      </c>
      <c r="I34" s="21">
        <f>SUM(I24:I33)</f>
        <v>0</v>
      </c>
      <c r="J34" s="2"/>
      <c r="K34" s="1"/>
      <c r="L34" s="1"/>
      <c r="N34" s="17"/>
      <c r="O34" s="17"/>
      <c r="P34" s="17"/>
      <c r="Q34" s="17"/>
      <c r="R34" s="17"/>
      <c r="S34" s="17"/>
      <c r="T34" s="18"/>
      <c r="U34" s="18"/>
    </row>
    <row r="35" spans="2:21" ht="15">
      <c r="B35" s="10"/>
      <c r="C35" s="10"/>
      <c r="D35" s="10"/>
      <c r="E35" s="10"/>
      <c r="F35" s="10"/>
      <c r="G35" s="10"/>
      <c r="H35" s="10"/>
      <c r="I35" s="10"/>
      <c r="J35" s="2"/>
      <c r="K35" s="1"/>
      <c r="L35" s="1"/>
      <c r="N35" s="17"/>
      <c r="O35" s="17"/>
      <c r="P35" s="17"/>
      <c r="Q35" s="17"/>
      <c r="R35" s="17"/>
      <c r="S35" s="17"/>
      <c r="T35" s="18"/>
      <c r="U35" s="18"/>
    </row>
    <row r="36" spans="2:21" ht="29.25">
      <c r="B36" s="22" t="s">
        <v>38</v>
      </c>
      <c r="C36" s="3" t="s">
        <v>28</v>
      </c>
      <c r="D36" s="3" t="s">
        <v>15</v>
      </c>
      <c r="E36" s="3" t="s">
        <v>8</v>
      </c>
      <c r="F36" s="3" t="s">
        <v>30</v>
      </c>
      <c r="G36" s="3" t="s">
        <v>31</v>
      </c>
      <c r="H36" s="3" t="s">
        <v>29</v>
      </c>
      <c r="I36" s="3" t="s">
        <v>47</v>
      </c>
      <c r="J36" s="2"/>
      <c r="K36" s="1"/>
      <c r="L36" s="1"/>
      <c r="N36" s="17"/>
      <c r="O36" s="17"/>
      <c r="P36" s="17"/>
      <c r="Q36" s="17"/>
      <c r="R36" s="17"/>
      <c r="S36" s="17"/>
      <c r="T36" s="18"/>
      <c r="U36" s="18"/>
    </row>
    <row r="37" spans="2:21" ht="15">
      <c r="B37" s="13" t="s">
        <v>16</v>
      </c>
      <c r="C37" s="54"/>
      <c r="D37" s="51"/>
      <c r="E37" s="55"/>
      <c r="F37" s="19"/>
      <c r="G37" s="14">
        <f aca="true" t="shared" si="14" ref="G37:G44">F37*1.21</f>
        <v>0</v>
      </c>
      <c r="H37" s="20">
        <f aca="true" t="shared" si="15" ref="H37:H44">E37*F37</f>
        <v>0</v>
      </c>
      <c r="I37" s="20">
        <f aca="true" t="shared" si="16" ref="I37:I44">H37*1.21</f>
        <v>0</v>
      </c>
      <c r="J37" s="2"/>
      <c r="K37" s="1"/>
      <c r="L37" s="1"/>
      <c r="N37" s="17"/>
      <c r="O37" s="17"/>
      <c r="P37" s="17"/>
      <c r="Q37" s="17"/>
      <c r="R37" s="17"/>
      <c r="S37" s="17"/>
      <c r="T37" s="18"/>
      <c r="U37" s="18"/>
    </row>
    <row r="38" spans="2:21" ht="15">
      <c r="B38" s="13" t="s">
        <v>17</v>
      </c>
      <c r="C38" s="54"/>
      <c r="D38" s="51"/>
      <c r="E38" s="55"/>
      <c r="F38" s="19"/>
      <c r="G38" s="14">
        <f t="shared" si="14"/>
        <v>0</v>
      </c>
      <c r="H38" s="20">
        <f t="shared" si="15"/>
        <v>0</v>
      </c>
      <c r="I38" s="20">
        <f t="shared" si="16"/>
        <v>0</v>
      </c>
      <c r="J38" s="2"/>
      <c r="K38" s="1"/>
      <c r="L38" s="1"/>
      <c r="N38" s="17"/>
      <c r="O38" s="17"/>
      <c r="P38" s="17"/>
      <c r="Q38" s="17"/>
      <c r="R38" s="17"/>
      <c r="S38" s="17"/>
      <c r="T38" s="18"/>
      <c r="U38" s="18"/>
    </row>
    <row r="39" spans="2:21" ht="15">
      <c r="B39" s="13" t="s">
        <v>19</v>
      </c>
      <c r="C39" s="54"/>
      <c r="D39" s="51"/>
      <c r="E39" s="55"/>
      <c r="F39" s="19"/>
      <c r="G39" s="14">
        <f t="shared" si="14"/>
        <v>0</v>
      </c>
      <c r="H39" s="20">
        <f t="shared" si="15"/>
        <v>0</v>
      </c>
      <c r="I39" s="20">
        <f t="shared" si="16"/>
        <v>0</v>
      </c>
      <c r="J39" s="2"/>
      <c r="K39" s="1"/>
      <c r="L39" s="1"/>
      <c r="N39" s="17"/>
      <c r="O39" s="17"/>
      <c r="P39" s="17"/>
      <c r="Q39" s="17"/>
      <c r="R39" s="17"/>
      <c r="S39" s="17"/>
      <c r="T39" s="18"/>
      <c r="U39" s="18"/>
    </row>
    <row r="40" spans="2:21" ht="15">
      <c r="B40" s="12" t="s">
        <v>32</v>
      </c>
      <c r="C40" s="54"/>
      <c r="D40" s="51"/>
      <c r="E40" s="55"/>
      <c r="F40" s="19"/>
      <c r="G40" s="14">
        <f t="shared" si="14"/>
        <v>0</v>
      </c>
      <c r="H40" s="20">
        <f t="shared" si="15"/>
        <v>0</v>
      </c>
      <c r="I40" s="20">
        <f t="shared" si="16"/>
        <v>0</v>
      </c>
      <c r="J40" s="2"/>
      <c r="K40" s="1"/>
      <c r="L40" s="1"/>
      <c r="N40" s="17"/>
      <c r="O40" s="17"/>
      <c r="P40" s="17"/>
      <c r="Q40" s="17"/>
      <c r="R40" s="17"/>
      <c r="S40" s="17"/>
      <c r="T40" s="18"/>
      <c r="U40" s="18"/>
    </row>
    <row r="41" spans="2:21" ht="15">
      <c r="B41" s="12" t="s">
        <v>33</v>
      </c>
      <c r="C41" s="54"/>
      <c r="D41" s="51"/>
      <c r="E41" s="55"/>
      <c r="F41" s="19"/>
      <c r="G41" s="14">
        <f t="shared" si="14"/>
        <v>0</v>
      </c>
      <c r="H41" s="20">
        <f t="shared" si="15"/>
        <v>0</v>
      </c>
      <c r="I41" s="20">
        <f t="shared" si="16"/>
        <v>0</v>
      </c>
      <c r="J41" s="2"/>
      <c r="K41" s="1"/>
      <c r="L41" s="1"/>
      <c r="N41" s="17"/>
      <c r="O41" s="17"/>
      <c r="P41" s="17"/>
      <c r="Q41" s="17"/>
      <c r="R41" s="17"/>
      <c r="S41" s="17"/>
      <c r="T41" s="18"/>
      <c r="U41" s="18"/>
    </row>
    <row r="42" spans="2:21" ht="19.5">
      <c r="B42" s="12" t="s">
        <v>55</v>
      </c>
      <c r="C42" s="54"/>
      <c r="D42" s="51"/>
      <c r="E42" s="55"/>
      <c r="F42" s="19"/>
      <c r="G42" s="14">
        <f t="shared" si="14"/>
        <v>0</v>
      </c>
      <c r="H42" s="20">
        <f t="shared" si="15"/>
        <v>0</v>
      </c>
      <c r="I42" s="20">
        <f t="shared" si="16"/>
        <v>0</v>
      </c>
      <c r="J42" s="2"/>
      <c r="K42" s="1"/>
      <c r="L42" s="1"/>
      <c r="N42" s="17"/>
      <c r="O42" s="17"/>
      <c r="P42" s="17"/>
      <c r="Q42" s="17"/>
      <c r="R42" s="17"/>
      <c r="S42" s="17"/>
      <c r="T42" s="18"/>
      <c r="U42" s="18"/>
    </row>
    <row r="43" spans="2:21" ht="15">
      <c r="B43" s="12" t="s">
        <v>20</v>
      </c>
      <c r="C43" s="54"/>
      <c r="D43" s="51"/>
      <c r="E43" s="55"/>
      <c r="F43" s="19"/>
      <c r="G43" s="14">
        <f t="shared" si="14"/>
        <v>0</v>
      </c>
      <c r="H43" s="20">
        <f t="shared" si="15"/>
        <v>0</v>
      </c>
      <c r="I43" s="20">
        <f t="shared" si="16"/>
        <v>0</v>
      </c>
      <c r="J43" s="2"/>
      <c r="K43" s="1"/>
      <c r="L43" s="1"/>
      <c r="N43" s="17"/>
      <c r="O43" s="17"/>
      <c r="P43" s="17"/>
      <c r="Q43" s="17"/>
      <c r="R43" s="17"/>
      <c r="S43" s="17"/>
      <c r="T43" s="18"/>
      <c r="U43" s="18"/>
    </row>
    <row r="44" spans="2:21" ht="15">
      <c r="B44" s="12" t="s">
        <v>41</v>
      </c>
      <c r="C44" s="54"/>
      <c r="D44" s="51"/>
      <c r="E44" s="55"/>
      <c r="F44" s="19"/>
      <c r="G44" s="14">
        <f t="shared" si="14"/>
        <v>0</v>
      </c>
      <c r="H44" s="20">
        <f t="shared" si="15"/>
        <v>0</v>
      </c>
      <c r="I44" s="20">
        <f t="shared" si="16"/>
        <v>0</v>
      </c>
      <c r="J44" s="2"/>
      <c r="K44" s="1"/>
      <c r="L44" s="1"/>
      <c r="N44" s="17"/>
      <c r="O44" s="17"/>
      <c r="P44" s="17"/>
      <c r="Q44" s="17"/>
      <c r="R44" s="17"/>
      <c r="S44" s="17"/>
      <c r="T44" s="18"/>
      <c r="U44" s="18"/>
    </row>
    <row r="45" spans="2:21" ht="15">
      <c r="B45" s="54"/>
      <c r="C45" s="54"/>
      <c r="D45" s="51"/>
      <c r="E45" s="55"/>
      <c r="F45" s="19"/>
      <c r="G45" s="14">
        <f aca="true" t="shared" si="17" ref="G45:G46">F45*1.21</f>
        <v>0</v>
      </c>
      <c r="H45" s="20">
        <f aca="true" t="shared" si="18" ref="H45:H46">E45*F45</f>
        <v>0</v>
      </c>
      <c r="I45" s="20">
        <f aca="true" t="shared" si="19" ref="I45:I46">H45*1.21</f>
        <v>0</v>
      </c>
      <c r="J45" s="2"/>
      <c r="K45" s="1"/>
      <c r="L45" s="1"/>
      <c r="N45" s="17"/>
      <c r="O45" s="17"/>
      <c r="P45" s="17"/>
      <c r="Q45" s="17"/>
      <c r="R45" s="17"/>
      <c r="S45" s="17"/>
      <c r="T45" s="18"/>
      <c r="U45" s="18"/>
    </row>
    <row r="46" spans="2:21" ht="15">
      <c r="B46" s="54"/>
      <c r="C46" s="54"/>
      <c r="D46" s="51"/>
      <c r="E46" s="55"/>
      <c r="F46" s="19"/>
      <c r="G46" s="14">
        <f t="shared" si="17"/>
        <v>0</v>
      </c>
      <c r="H46" s="20">
        <f t="shared" si="18"/>
        <v>0</v>
      </c>
      <c r="I46" s="20">
        <f t="shared" si="19"/>
        <v>0</v>
      </c>
      <c r="J46" s="2"/>
      <c r="K46" s="1"/>
      <c r="L46" s="1"/>
      <c r="N46" s="17"/>
      <c r="O46" s="17"/>
      <c r="P46" s="17"/>
      <c r="Q46" s="17"/>
      <c r="R46" s="17"/>
      <c r="S46" s="17"/>
      <c r="T46" s="18"/>
      <c r="U46" s="18"/>
    </row>
    <row r="47" spans="2:21" ht="15">
      <c r="B47" s="54"/>
      <c r="C47" s="54"/>
      <c r="D47" s="51"/>
      <c r="E47" s="55"/>
      <c r="F47" s="19"/>
      <c r="G47" s="14">
        <f aca="true" t="shared" si="20" ref="G47:G48">F47*1.21</f>
        <v>0</v>
      </c>
      <c r="H47" s="20">
        <f aca="true" t="shared" si="21" ref="H47:H48">E47*F47</f>
        <v>0</v>
      </c>
      <c r="I47" s="20">
        <f aca="true" t="shared" si="22" ref="I47:I48">H47*1.21</f>
        <v>0</v>
      </c>
      <c r="J47" s="2"/>
      <c r="K47" s="1"/>
      <c r="L47" s="1"/>
      <c r="N47" s="17"/>
      <c r="O47" s="17"/>
      <c r="P47" s="17"/>
      <c r="Q47" s="17"/>
      <c r="R47" s="17"/>
      <c r="S47" s="17"/>
      <c r="T47" s="18"/>
      <c r="U47" s="18"/>
    </row>
    <row r="48" spans="2:21" ht="15">
      <c r="B48" s="54"/>
      <c r="C48" s="54"/>
      <c r="D48" s="51"/>
      <c r="E48" s="55"/>
      <c r="F48" s="19"/>
      <c r="G48" s="14">
        <f t="shared" si="20"/>
        <v>0</v>
      </c>
      <c r="H48" s="20">
        <f t="shared" si="21"/>
        <v>0</v>
      </c>
      <c r="I48" s="20">
        <f t="shared" si="22"/>
        <v>0</v>
      </c>
      <c r="J48" s="2"/>
      <c r="K48" s="1"/>
      <c r="L48" s="1"/>
      <c r="N48" s="17"/>
      <c r="O48" s="17"/>
      <c r="P48" s="17"/>
      <c r="Q48" s="17"/>
      <c r="R48" s="17"/>
      <c r="S48" s="17"/>
      <c r="T48" s="18"/>
      <c r="U48" s="18"/>
    </row>
    <row r="49" spans="2:21" ht="15">
      <c r="B49" s="38" t="s">
        <v>23</v>
      </c>
      <c r="C49" s="38"/>
      <c r="D49" s="38"/>
      <c r="E49" s="38"/>
      <c r="F49" s="38"/>
      <c r="G49" s="38"/>
      <c r="H49" s="21">
        <f>SUM(H37:H48)</f>
        <v>0</v>
      </c>
      <c r="I49" s="21">
        <f>SUM(I37:I48)</f>
        <v>0</v>
      </c>
      <c r="J49" s="2"/>
      <c r="K49" s="1"/>
      <c r="L49" s="1"/>
      <c r="N49" s="17"/>
      <c r="O49" s="17"/>
      <c r="P49" s="17"/>
      <c r="Q49" s="17"/>
      <c r="R49" s="17"/>
      <c r="S49" s="17"/>
      <c r="T49" s="18"/>
      <c r="U49" s="18"/>
    </row>
    <row r="50" spans="11:12" ht="15" thickBot="1">
      <c r="K50" s="31"/>
      <c r="L50" s="31" t="s">
        <v>18</v>
      </c>
    </row>
    <row r="51" spans="2:12" ht="15">
      <c r="B51" s="43" t="s">
        <v>24</v>
      </c>
      <c r="C51" s="44"/>
      <c r="D51" s="44"/>
      <c r="E51" s="44"/>
      <c r="F51" s="44"/>
      <c r="G51" s="44"/>
      <c r="H51" s="44"/>
      <c r="I51" s="44"/>
      <c r="J51" s="45">
        <f>I20+H34+H49</f>
        <v>0</v>
      </c>
      <c r="K51" s="46"/>
      <c r="L51" s="30"/>
    </row>
    <row r="52" spans="2:11" ht="15">
      <c r="B52" s="47" t="s">
        <v>25</v>
      </c>
      <c r="C52" s="48"/>
      <c r="D52" s="48"/>
      <c r="E52" s="48"/>
      <c r="F52" s="48"/>
      <c r="G52" s="48"/>
      <c r="H52" s="48"/>
      <c r="I52" s="48"/>
      <c r="J52" s="49">
        <f>J20+I34+I49</f>
        <v>0</v>
      </c>
      <c r="K52" s="50"/>
    </row>
    <row r="53" spans="2:11" ht="15">
      <c r="B53" s="47" t="s">
        <v>53</v>
      </c>
      <c r="C53" s="48"/>
      <c r="D53" s="48"/>
      <c r="E53" s="48"/>
      <c r="F53" s="48"/>
      <c r="G53" s="48"/>
      <c r="H53" s="48"/>
      <c r="I53" s="48"/>
      <c r="J53" s="49">
        <f>J51*4</f>
        <v>0</v>
      </c>
      <c r="K53" s="50"/>
    </row>
    <row r="54" spans="2:11" ht="15" thickBot="1">
      <c r="B54" s="39" t="s">
        <v>54</v>
      </c>
      <c r="C54" s="40"/>
      <c r="D54" s="40"/>
      <c r="E54" s="40"/>
      <c r="F54" s="40"/>
      <c r="G54" s="40"/>
      <c r="H54" s="40"/>
      <c r="I54" s="40"/>
      <c r="J54" s="41">
        <f>J52*4</f>
        <v>0</v>
      </c>
      <c r="K54" s="42"/>
    </row>
    <row r="55" ht="15">
      <c r="B55" s="9" t="s">
        <v>27</v>
      </c>
    </row>
  </sheetData>
  <sheetProtection algorithmName="SHA-512" hashValue="xoFwQrQObfnpyV8nazgLR68ciUVlHqPiNenukAz+GtF5nnWXfrEkIi6OXzgpo+f/gNtGBJyqQKtQ61E/+Ykyvw==" saltValue="eCbjB9/zJtv1Ym5BbXxH4Q==" spinCount="100000" sheet="1" objects="1" scenarios="1"/>
  <mergeCells count="11">
    <mergeCell ref="B20:H20"/>
    <mergeCell ref="B49:G49"/>
    <mergeCell ref="B34:G34"/>
    <mergeCell ref="B54:I54"/>
    <mergeCell ref="J54:K54"/>
    <mergeCell ref="B51:I51"/>
    <mergeCell ref="J51:K51"/>
    <mergeCell ref="B52:I52"/>
    <mergeCell ref="J52:K52"/>
    <mergeCell ref="B53:I53"/>
    <mergeCell ref="J53:K53"/>
  </mergeCells>
  <printOptions/>
  <pageMargins left="0.7" right="0.7" top="0.75" bottom="0.75" header="0.3" footer="0.3"/>
  <pageSetup fitToHeight="0" fitToWidth="1" horizontalDpi="600" verticalDpi="600" orientation="landscape" paperSize="9" scale="99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Zídková Eva, Ing.</dc:creator>
  <cp:keywords/>
  <dc:description/>
  <cp:lastModifiedBy>Maule Monika, Ing.</cp:lastModifiedBy>
  <cp:lastPrinted>2022-01-06T06:46:09Z</cp:lastPrinted>
  <dcterms:created xsi:type="dcterms:W3CDTF">2013-11-15T07:04:41Z</dcterms:created>
  <dcterms:modified xsi:type="dcterms:W3CDTF">2022-01-06T11:54:56Z</dcterms:modified>
  <cp:category/>
  <cp:version/>
  <cp:contentType/>
  <cp:contentStatus/>
</cp:coreProperties>
</file>