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petrak.j\Documents\OZP OZ\VZ\FAMA a QI\Final\3_cenova-nab\"/>
    </mc:Choice>
  </mc:AlternateContent>
  <bookViews>
    <workbookView xWindow="0" yWindow="0" windowWidth="28800" windowHeight="12000" tabRatio="734"/>
  </bookViews>
  <sheets>
    <sheet name="QI" sheetId="18" r:id="rId1"/>
  </sheets>
  <externalReferences>
    <externalReference r:id="rId2"/>
  </externalReferences>
  <definedNames>
    <definedName name="Metadatový_editor">'[1]tech.list_nepovinne_funkce-all'!$G$1:$G$2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8" l="1"/>
  <c r="F20" i="18"/>
  <c r="E20" i="18"/>
  <c r="E17" i="18" l="1"/>
  <c r="F17" i="18" s="1"/>
  <c r="G17" i="18" l="1"/>
  <c r="E14" i="18"/>
  <c r="F14" i="18" s="1"/>
  <c r="G14" i="18" s="1"/>
  <c r="E15" i="18"/>
  <c r="F15" i="18" s="1"/>
  <c r="E16" i="18"/>
  <c r="F16" i="18" s="1"/>
  <c r="G16" i="18" s="1"/>
  <c r="G15" i="18" l="1"/>
  <c r="E10" i="18"/>
  <c r="F10" i="18" s="1"/>
  <c r="E11" i="18"/>
  <c r="F11" i="18" s="1"/>
  <c r="G11" i="18" s="1"/>
  <c r="E12" i="18"/>
  <c r="F12" i="18" s="1"/>
  <c r="G12" i="18" s="1"/>
  <c r="E13" i="18"/>
  <c r="F13" i="18" s="1"/>
  <c r="G13" i="18" s="1"/>
  <c r="E9" i="18"/>
  <c r="E18" i="18" l="1"/>
  <c r="E21" i="18" s="1"/>
  <c r="G10" i="18"/>
  <c r="F19" i="18"/>
  <c r="G19" i="18" l="1"/>
  <c r="F9" i="18"/>
  <c r="F18" i="18" s="1"/>
  <c r="G9" i="18" l="1"/>
  <c r="F21" i="18"/>
  <c r="G18" i="18" l="1"/>
  <c r="G21" i="18" s="1"/>
</calcChain>
</file>

<file path=xl/sharedStrings.xml><?xml version="1.0" encoding="utf-8"?>
<sst xmlns="http://schemas.openxmlformats.org/spreadsheetml/2006/main" count="45" uniqueCount="44">
  <si>
    <t>1.</t>
  </si>
  <si>
    <t>2.</t>
  </si>
  <si>
    <t>3.</t>
  </si>
  <si>
    <t>Dodavatel vyplní sazbu DPH v % (např. 21). Dodavatel neplátce vyplní sazbu "0". Jednotkové ceny jsou v takovém případě konečnými (viz podrobně v ZD)</t>
  </si>
  <si>
    <t>Nabízená hodinová sazba servisu bez DPH</t>
  </si>
  <si>
    <t xml:space="preserve"> Sazba DPH % / DPH</t>
  </si>
  <si>
    <t xml:space="preserve">Cena celkem Kč s DPH </t>
  </si>
  <si>
    <t>Předpokládaný počet hodin servisu / rok</t>
  </si>
  <si>
    <t>Roční cena servisu bez DPH</t>
  </si>
  <si>
    <t>Za správnost výpočtů odpovídá dodavatel (nastavené vzorce nejsou závazné). Ceny budou stanoveny s přesností na dvě desetinná místa.</t>
  </si>
  <si>
    <t>Podmínky a pokyny pro vyplnění:</t>
  </si>
  <si>
    <r>
      <t>Roční  cena servisu (za hodinové</t>
    </r>
    <r>
      <rPr>
        <b/>
        <sz val="11"/>
        <rFont val="Arial"/>
        <family val="2"/>
        <charset val="238"/>
      </rPr>
      <t xml:space="preserve"> sazby</t>
    </r>
    <r>
      <rPr>
        <b/>
        <sz val="11"/>
        <rFont val="Arial"/>
        <family val="2"/>
        <charset val="238"/>
      </rPr>
      <t xml:space="preserve"> servisu)  v Kč bez DPH</t>
    </r>
  </si>
  <si>
    <t>Položka</t>
  </si>
  <si>
    <t>Dodavatel vyplní u každé položky cenu bez DPH</t>
  </si>
  <si>
    <t>Dodavatel vyplní zeleně podbarvená pole (zadavatelem předvyplněné hodnoty nejsou závazné), tj.:</t>
  </si>
  <si>
    <t>Dodavatel:</t>
  </si>
  <si>
    <t>Vyplnit obchodní název dodavatele</t>
  </si>
  <si>
    <t>Obchodní název dodavatele a právní formu</t>
  </si>
  <si>
    <t>Celková nabídková cena (1 rok trvání smlouvy)</t>
  </si>
  <si>
    <t>4.</t>
  </si>
  <si>
    <t>5.</t>
  </si>
  <si>
    <t>6.</t>
  </si>
  <si>
    <t>Technická podpora (dle servisní smlouvy) Nem. Jihlava</t>
  </si>
  <si>
    <t>Technická podpora (dle servisní smlouvy) Nem. Třebíč</t>
  </si>
  <si>
    <t>Technická podpora (dle servisní smlouvy) Nem. Pelhřimov</t>
  </si>
  <si>
    <t>Technická podpora (dle servisní smlouvy) Nem. Havlíčkův Brod</t>
  </si>
  <si>
    <t>Technická podpora (dle servisní smlouvy) Nem. Nové Město n./M.</t>
  </si>
  <si>
    <t>Dodavatel při stanovení ceny servisního úkonu (hodinové sazby servisu) postupuje tak, že bude stanovena ve výši dle obchodních podmínek servisní smlouvy včetně veškerých prací, dodávek a služeb, a veškerých poplatků, dopravy a dalších spojených nákladů.</t>
  </si>
  <si>
    <r>
      <t>Položka - typ servisního úkonu</t>
    </r>
    <r>
      <rPr>
        <b/>
        <vertAlign val="superscript"/>
        <sz val="11"/>
        <rFont val="Arial"/>
        <family val="2"/>
        <charset val="238"/>
      </rPr>
      <t>1</t>
    </r>
  </si>
  <si>
    <t>Roční cena za čtvrtletní paušál servisu v Kč bez DPH</t>
  </si>
  <si>
    <t>Hodinová sazba technické podpory a kvartální paušál budou ve shodné výši pro všechny organizace - viz tabulka</t>
  </si>
  <si>
    <t>Dodavatel vyplní cenu za čtvrtlení paušál servisu (dle podmínek servisní sml.) pro jednu organizaci - částka je shodná pro všechny organizace</t>
  </si>
  <si>
    <t>Dodavatel vyplní nabízenou hodinovou sazbu servisu, přičemž  zde uvedený předpokádaný počet hodin servisu/rok je modelový pro účely hodnocení, plnění ze smlouvy bude probíhat dle potřeb zadavatele za hodinové sazby uvedené dodavatelem v této tabulce (hodinová sazba je shodná pro všechny organizace)</t>
  </si>
  <si>
    <t>Veřejná zakázka: Servis a podpora informačního systému QI</t>
  </si>
  <si>
    <t>9.</t>
  </si>
  <si>
    <t>7.</t>
  </si>
  <si>
    <t>8.</t>
  </si>
  <si>
    <t>Technická podpora (dle servisní smlouvy) Trojlístek Kamenice</t>
  </si>
  <si>
    <t>Technická podpora (dle servisní smlouvy) ZZS Jihlava</t>
  </si>
  <si>
    <t>Technická podpora (dle servisní smlouvy) DC Jihlava</t>
  </si>
  <si>
    <t>Příloha č. 3 zadávací dokumentace</t>
  </si>
  <si>
    <t>Technická podpora KQI (dle servisní smlouvy) pro Kraj Vysočina</t>
  </si>
  <si>
    <t>Cena za čtvrtletní paušál servisu (dle servisní smlouvy) pro 1 organizaci vč. KV</t>
  </si>
  <si>
    <t>1 specifikace viz příloha č. 6 - smlouva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</si>
</sst>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vertAlign val="superscript"/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2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164" fontId="2" fillId="3" borderId="4" xfId="0" applyNumberFormat="1" applyFont="1" applyFill="1" applyBorder="1"/>
    <xf numFmtId="164" fontId="2" fillId="5" borderId="5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/>
    <xf numFmtId="164" fontId="1" fillId="0" borderId="2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164" fontId="2" fillId="5" borderId="6" xfId="0" applyNumberFormat="1" applyFont="1" applyFill="1" applyBorder="1"/>
    <xf numFmtId="0" fontId="3" fillId="0" borderId="0" xfId="0" applyFont="1"/>
    <xf numFmtId="0" fontId="4" fillId="0" borderId="0" xfId="0" applyFont="1"/>
    <xf numFmtId="0" fontId="2" fillId="0" borderId="0" xfId="0" applyFont="1"/>
    <xf numFmtId="164" fontId="1" fillId="3" borderId="2" xfId="0" applyNumberFormat="1" applyFont="1" applyFill="1" applyBorder="1"/>
    <xf numFmtId="0" fontId="1" fillId="0" borderId="0" xfId="0" applyFont="1" applyBorder="1" applyAlignment="1"/>
    <xf numFmtId="0" fontId="2" fillId="3" borderId="5" xfId="0" applyFont="1" applyFill="1" applyBorder="1" applyAlignment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2" borderId="3" xfId="0" applyFont="1" applyFill="1" applyBorder="1" applyAlignment="1"/>
    <xf numFmtId="0" fontId="2" fillId="2" borderId="6" xfId="0" applyFont="1" applyFill="1" applyBorder="1" applyAlignment="1"/>
    <xf numFmtId="164" fontId="2" fillId="3" borderId="5" xfId="0" applyNumberFormat="1" applyFont="1" applyFill="1" applyBorder="1" applyAlignment="1">
      <alignment wrapText="1"/>
    </xf>
    <xf numFmtId="0" fontId="2" fillId="2" borderId="4" xfId="0" applyFont="1" applyFill="1" applyBorder="1" applyAlignment="1"/>
    <xf numFmtId="0" fontId="1" fillId="3" borderId="16" xfId="0" applyFont="1" applyFill="1" applyBorder="1" applyAlignment="1">
      <alignment horizontal="left" vertical="top" wrapText="1"/>
    </xf>
    <xf numFmtId="164" fontId="1" fillId="0" borderId="17" xfId="0" applyNumberFormat="1" applyFont="1" applyFill="1" applyBorder="1" applyAlignment="1">
      <alignment wrapText="1"/>
    </xf>
    <xf numFmtId="0" fontId="1" fillId="3" borderId="15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wrapText="1"/>
    </xf>
    <xf numFmtId="0" fontId="5" fillId="0" borderId="0" xfId="0" applyFont="1"/>
    <xf numFmtId="0" fontId="2" fillId="4" borderId="0" xfId="0" applyFont="1" applyFill="1" applyAlignment="1">
      <alignment wrapText="1"/>
    </xf>
    <xf numFmtId="0" fontId="2" fillId="7" borderId="5" xfId="0" applyFont="1" applyFill="1" applyBorder="1" applyAlignment="1"/>
    <xf numFmtId="0" fontId="2" fillId="7" borderId="3" xfId="0" applyFont="1" applyFill="1" applyBorder="1" applyAlignment="1"/>
    <xf numFmtId="164" fontId="2" fillId="7" borderId="4" xfId="0" applyNumberFormat="1" applyFont="1" applyFill="1" applyBorder="1" applyAlignment="1">
      <alignment wrapText="1"/>
    </xf>
    <xf numFmtId="164" fontId="1" fillId="0" borderId="3" xfId="0" applyNumberFormat="1" applyFont="1" applyBorder="1" applyAlignment="1"/>
    <xf numFmtId="164" fontId="1" fillId="3" borderId="4" xfId="0" applyNumberFormat="1" applyFont="1" applyFill="1" applyBorder="1"/>
    <xf numFmtId="164" fontId="2" fillId="6" borderId="6" xfId="0" applyNumberFormat="1" applyFont="1" applyFill="1" applyBorder="1"/>
    <xf numFmtId="164" fontId="1" fillId="0" borderId="6" xfId="0" applyNumberFormat="1" applyFont="1" applyBorder="1" applyAlignment="1"/>
    <xf numFmtId="164" fontId="1" fillId="4" borderId="6" xfId="0" applyNumberFormat="1" applyFont="1" applyFill="1" applyBorder="1" applyAlignment="1">
      <alignment wrapText="1"/>
    </xf>
    <xf numFmtId="164" fontId="1" fillId="3" borderId="6" xfId="0" applyNumberFormat="1" applyFont="1" applyFill="1" applyBorder="1"/>
    <xf numFmtId="0" fontId="1" fillId="3" borderId="20" xfId="0" applyFont="1" applyFill="1" applyBorder="1" applyAlignment="1">
      <alignment horizontal="left" vertical="top" wrapText="1"/>
    </xf>
    <xf numFmtId="1" fontId="1" fillId="0" borderId="2" xfId="0" applyNumberFormat="1" applyFont="1" applyFill="1" applyBorder="1"/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2" fillId="3" borderId="2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1" fillId="4" borderId="13" xfId="0" applyNumberFormat="1" applyFont="1" applyFill="1" applyBorder="1" applyAlignment="1">
      <alignment horizontal="center" vertical="center"/>
    </xf>
    <xf numFmtId="164" fontId="1" fillId="4" borderId="22" xfId="0" applyNumberFormat="1" applyFont="1" applyFill="1" applyBorder="1" applyAlignment="1">
      <alignment horizontal="center" vertical="center"/>
    </xf>
    <xf numFmtId="164" fontId="1" fillId="4" borderId="12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lenik.pk/Documents/Dokumenty_PKVys/Projekty/2017/2837_TCK/TCK_sluzby/TCK_SW/ZD_TCK-SW/v_6/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zoomScale="70" zoomScaleNormal="70" workbookViewId="0">
      <selection activeCell="A23" sqref="A23"/>
    </sheetView>
  </sheetViews>
  <sheetFormatPr defaultColWidth="9.28515625" defaultRowHeight="14.25" x14ac:dyDescent="0.2"/>
  <cols>
    <col min="1" max="1" width="11.28515625" style="9" customWidth="1"/>
    <col min="2" max="2" width="73.42578125" style="11" customWidth="1"/>
    <col min="3" max="3" width="13" style="9" customWidth="1"/>
    <col min="4" max="4" width="17" style="9" customWidth="1"/>
    <col min="5" max="5" width="19" style="9" customWidth="1"/>
    <col min="6" max="6" width="14.7109375" style="9" customWidth="1"/>
    <col min="7" max="7" width="20" style="9" customWidth="1"/>
    <col min="8" max="16384" width="9.28515625" style="9"/>
  </cols>
  <sheetData>
    <row r="1" spans="1:7" s="1" customFormat="1" ht="15" x14ac:dyDescent="0.25">
      <c r="A1" s="3" t="s">
        <v>40</v>
      </c>
      <c r="B1" s="8"/>
    </row>
    <row r="2" spans="1:7" s="1" customFormat="1" ht="15" x14ac:dyDescent="0.25">
      <c r="A2" s="1" t="s">
        <v>33</v>
      </c>
      <c r="B2" s="2"/>
    </row>
    <row r="3" spans="1:7" s="1" customFormat="1" x14ac:dyDescent="0.2">
      <c r="B3" s="8"/>
    </row>
    <row r="4" spans="1:7" s="1" customFormat="1" ht="15" x14ac:dyDescent="0.25">
      <c r="A4" s="3" t="s">
        <v>15</v>
      </c>
      <c r="B4" s="30" t="s">
        <v>16</v>
      </c>
    </row>
    <row r="5" spans="1:7" s="1" customFormat="1" ht="15" x14ac:dyDescent="0.25">
      <c r="A5" s="3"/>
      <c r="B5" s="29"/>
    </row>
    <row r="6" spans="1:7" s="1" customFormat="1" ht="15.75" thickBot="1" x14ac:dyDescent="0.3">
      <c r="A6" s="3"/>
      <c r="B6" s="2"/>
    </row>
    <row r="7" spans="1:7" s="8" customFormat="1" ht="28.15" customHeight="1" x14ac:dyDescent="0.2">
      <c r="A7" s="50" t="s">
        <v>12</v>
      </c>
      <c r="B7" s="52" t="s">
        <v>28</v>
      </c>
      <c r="C7" s="54" t="s">
        <v>7</v>
      </c>
      <c r="D7" s="54" t="s">
        <v>4</v>
      </c>
      <c r="E7" s="54" t="s">
        <v>8</v>
      </c>
      <c r="F7" s="4" t="s">
        <v>5</v>
      </c>
      <c r="G7" s="42" t="s">
        <v>6</v>
      </c>
    </row>
    <row r="8" spans="1:7" s="8" customFormat="1" ht="37.15" customHeight="1" thickBot="1" x14ac:dyDescent="0.25">
      <c r="A8" s="51"/>
      <c r="B8" s="53"/>
      <c r="C8" s="55"/>
      <c r="D8" s="55"/>
      <c r="E8" s="55"/>
      <c r="F8" s="5">
        <v>21</v>
      </c>
      <c r="G8" s="43"/>
    </row>
    <row r="9" spans="1:7" s="8" customFormat="1" x14ac:dyDescent="0.2">
      <c r="A9" s="25" t="s">
        <v>0</v>
      </c>
      <c r="B9" s="28" t="s">
        <v>25</v>
      </c>
      <c r="C9" s="41">
        <v>100</v>
      </c>
      <c r="D9" s="56">
        <v>0</v>
      </c>
      <c r="E9" s="16">
        <f>C9*$D$9</f>
        <v>0</v>
      </c>
      <c r="F9" s="10">
        <f>E9*0.01*$F$8</f>
        <v>0</v>
      </c>
      <c r="G9" s="26">
        <f t="shared" ref="G9" si="0">E9+F9</f>
        <v>0</v>
      </c>
    </row>
    <row r="10" spans="1:7" s="8" customFormat="1" ht="14.45" customHeight="1" x14ac:dyDescent="0.2">
      <c r="A10" s="25" t="s">
        <v>1</v>
      </c>
      <c r="B10" s="28" t="s">
        <v>22</v>
      </c>
      <c r="C10" s="41">
        <v>100</v>
      </c>
      <c r="D10" s="57"/>
      <c r="E10" s="16">
        <f t="shared" ref="E10:E13" si="1">C10*$D$9</f>
        <v>0</v>
      </c>
      <c r="F10" s="10">
        <f t="shared" ref="F10:F13" si="2">E10*0.01*$F$8</f>
        <v>0</v>
      </c>
      <c r="G10" s="26">
        <f t="shared" ref="G10:G14" si="3">E10+F10</f>
        <v>0</v>
      </c>
    </row>
    <row r="11" spans="1:7" s="8" customFormat="1" ht="14.45" customHeight="1" x14ac:dyDescent="0.2">
      <c r="A11" s="25" t="s">
        <v>2</v>
      </c>
      <c r="B11" s="28" t="s">
        <v>26</v>
      </c>
      <c r="C11" s="41">
        <v>100</v>
      </c>
      <c r="D11" s="57"/>
      <c r="E11" s="16">
        <f t="shared" si="1"/>
        <v>0</v>
      </c>
      <c r="F11" s="10">
        <f t="shared" si="2"/>
        <v>0</v>
      </c>
      <c r="G11" s="26">
        <f t="shared" si="3"/>
        <v>0</v>
      </c>
    </row>
    <row r="12" spans="1:7" s="8" customFormat="1" ht="14.45" customHeight="1" x14ac:dyDescent="0.2">
      <c r="A12" s="25" t="s">
        <v>19</v>
      </c>
      <c r="B12" s="28" t="s">
        <v>24</v>
      </c>
      <c r="C12" s="41">
        <v>100</v>
      </c>
      <c r="D12" s="57"/>
      <c r="E12" s="16">
        <f t="shared" si="1"/>
        <v>0</v>
      </c>
      <c r="F12" s="10">
        <f t="shared" si="2"/>
        <v>0</v>
      </c>
      <c r="G12" s="26">
        <f t="shared" si="3"/>
        <v>0</v>
      </c>
    </row>
    <row r="13" spans="1:7" s="8" customFormat="1" ht="14.45" customHeight="1" x14ac:dyDescent="0.2">
      <c r="A13" s="25" t="s">
        <v>20</v>
      </c>
      <c r="B13" s="28" t="s">
        <v>23</v>
      </c>
      <c r="C13" s="41">
        <v>100</v>
      </c>
      <c r="D13" s="57"/>
      <c r="E13" s="16">
        <f t="shared" si="1"/>
        <v>0</v>
      </c>
      <c r="F13" s="10">
        <f t="shared" si="2"/>
        <v>0</v>
      </c>
      <c r="G13" s="26">
        <f t="shared" si="3"/>
        <v>0</v>
      </c>
    </row>
    <row r="14" spans="1:7" s="8" customFormat="1" ht="14.45" customHeight="1" x14ac:dyDescent="0.2">
      <c r="A14" s="25" t="s">
        <v>21</v>
      </c>
      <c r="B14" s="28" t="s">
        <v>39</v>
      </c>
      <c r="C14" s="41">
        <v>30</v>
      </c>
      <c r="D14" s="57"/>
      <c r="E14" s="16">
        <f>C14*$D$9</f>
        <v>0</v>
      </c>
      <c r="F14" s="10">
        <f>E14*0.01*$F$8</f>
        <v>0</v>
      </c>
      <c r="G14" s="26">
        <f t="shared" si="3"/>
        <v>0</v>
      </c>
    </row>
    <row r="15" spans="1:7" s="8" customFormat="1" ht="14.45" customHeight="1" x14ac:dyDescent="0.2">
      <c r="A15" s="25" t="s">
        <v>35</v>
      </c>
      <c r="B15" s="28" t="s">
        <v>37</v>
      </c>
      <c r="C15" s="41">
        <v>30</v>
      </c>
      <c r="D15" s="57"/>
      <c r="E15" s="16">
        <f t="shared" ref="E15:E16" si="4">C15*$D$9</f>
        <v>0</v>
      </c>
      <c r="F15" s="10">
        <f t="shared" ref="F15:F16" si="5">E15*0.01*$F$8</f>
        <v>0</v>
      </c>
      <c r="G15" s="26">
        <f t="shared" ref="G15:G16" si="6">E15+F15</f>
        <v>0</v>
      </c>
    </row>
    <row r="16" spans="1:7" s="8" customFormat="1" ht="15" customHeight="1" x14ac:dyDescent="0.2">
      <c r="A16" s="25" t="s">
        <v>36</v>
      </c>
      <c r="B16" s="28" t="s">
        <v>38</v>
      </c>
      <c r="C16" s="41">
        <v>100</v>
      </c>
      <c r="D16" s="57"/>
      <c r="E16" s="16">
        <f t="shared" si="4"/>
        <v>0</v>
      </c>
      <c r="F16" s="10">
        <f t="shared" si="5"/>
        <v>0</v>
      </c>
      <c r="G16" s="26">
        <f t="shared" si="6"/>
        <v>0</v>
      </c>
    </row>
    <row r="17" spans="1:8" s="8" customFormat="1" ht="15" customHeight="1" thickBot="1" x14ac:dyDescent="0.25">
      <c r="A17" s="25" t="s">
        <v>34</v>
      </c>
      <c r="B17" s="28" t="s">
        <v>41</v>
      </c>
      <c r="C17" s="41">
        <v>100</v>
      </c>
      <c r="D17" s="58"/>
      <c r="E17" s="16">
        <f t="shared" ref="E17" si="7">C17*$D$9</f>
        <v>0</v>
      </c>
      <c r="F17" s="10">
        <f t="shared" ref="F17" si="8">E17*0.01*$F$8</f>
        <v>0</v>
      </c>
      <c r="G17" s="26">
        <f t="shared" ref="G17" si="9">E17+F17</f>
        <v>0</v>
      </c>
    </row>
    <row r="18" spans="1:8" ht="15" customHeight="1" thickBot="1" x14ac:dyDescent="0.3">
      <c r="A18" s="21" t="s">
        <v>11</v>
      </c>
      <c r="B18" s="22"/>
      <c r="C18" s="18"/>
      <c r="D18" s="6"/>
      <c r="E18" s="7">
        <f>SUM(E9:E17)</f>
        <v>0</v>
      </c>
      <c r="F18" s="34">
        <f>SUM(F9:F17)</f>
        <v>0</v>
      </c>
      <c r="G18" s="37">
        <f>SUM(G9:G17)</f>
        <v>0</v>
      </c>
      <c r="H18" s="17"/>
    </row>
    <row r="19" spans="1:8" ht="14.65" customHeight="1" thickBot="1" x14ac:dyDescent="0.3">
      <c r="A19" s="27" t="s">
        <v>34</v>
      </c>
      <c r="B19" s="40" t="s">
        <v>42</v>
      </c>
      <c r="C19" s="48"/>
      <c r="D19" s="49"/>
      <c r="E19" s="38">
        <v>0</v>
      </c>
      <c r="F19" s="39">
        <f>E19*0.01*F8</f>
        <v>0</v>
      </c>
      <c r="G19" s="35">
        <f>E19+F19</f>
        <v>0</v>
      </c>
      <c r="H19" s="17"/>
    </row>
    <row r="20" spans="1:8" ht="14.65" customHeight="1" thickBot="1" x14ac:dyDescent="0.3">
      <c r="A20" s="21" t="s">
        <v>29</v>
      </c>
      <c r="B20" s="24"/>
      <c r="C20" s="18"/>
      <c r="D20" s="23"/>
      <c r="E20" s="12">
        <f>E19*4*9</f>
        <v>0</v>
      </c>
      <c r="F20" s="35">
        <f>F19*4*9</f>
        <v>0</v>
      </c>
      <c r="G20" s="35">
        <f>G19*4*9</f>
        <v>0</v>
      </c>
      <c r="H20" s="17"/>
    </row>
    <row r="21" spans="1:8" ht="14.65" customHeight="1" thickBot="1" x14ac:dyDescent="0.3">
      <c r="A21" s="32" t="s">
        <v>18</v>
      </c>
      <c r="B21" s="31"/>
      <c r="C21" s="32"/>
      <c r="D21" s="33"/>
      <c r="E21" s="36">
        <f>E20+E18</f>
        <v>0</v>
      </c>
      <c r="F21" s="36">
        <f>F20+F18</f>
        <v>0</v>
      </c>
      <c r="G21" s="36">
        <f>G20+G18</f>
        <v>0</v>
      </c>
      <c r="H21" s="17"/>
    </row>
    <row r="22" spans="1:8" s="8" customFormat="1" ht="15" x14ac:dyDescent="0.25">
      <c r="A22" s="13" t="s">
        <v>43</v>
      </c>
      <c r="B22" s="19"/>
      <c r="C22" s="19"/>
      <c r="D22" s="19"/>
      <c r="E22" s="19"/>
      <c r="F22" s="20"/>
      <c r="G22" s="20"/>
    </row>
    <row r="24" spans="1:8" ht="15" x14ac:dyDescent="0.25">
      <c r="A24" s="14" t="s">
        <v>10</v>
      </c>
    </row>
    <row r="25" spans="1:8" ht="15" x14ac:dyDescent="0.25">
      <c r="A25" s="15" t="s">
        <v>14</v>
      </c>
    </row>
    <row r="26" spans="1:8" x14ac:dyDescent="0.2">
      <c r="A26" s="45" t="s">
        <v>17</v>
      </c>
      <c r="B26" s="45"/>
      <c r="C26" s="45"/>
      <c r="D26" s="45"/>
      <c r="E26" s="45"/>
      <c r="F26" s="45"/>
      <c r="G26" s="45"/>
    </row>
    <row r="27" spans="1:8" x14ac:dyDescent="0.2">
      <c r="A27" s="46" t="s">
        <v>13</v>
      </c>
      <c r="B27" s="46"/>
      <c r="C27" s="46"/>
      <c r="D27" s="46"/>
      <c r="E27" s="46"/>
      <c r="F27" s="46"/>
      <c r="G27" s="46"/>
    </row>
    <row r="28" spans="1:8" s="1" customFormat="1" x14ac:dyDescent="0.2">
      <c r="A28" s="47" t="s">
        <v>31</v>
      </c>
      <c r="B28" s="47"/>
      <c r="C28" s="47"/>
      <c r="D28" s="47"/>
      <c r="E28" s="47"/>
      <c r="F28" s="47"/>
      <c r="G28" s="47"/>
    </row>
    <row r="29" spans="1:8" s="1" customFormat="1" ht="28.5" customHeight="1" x14ac:dyDescent="0.2">
      <c r="A29" s="47" t="s">
        <v>32</v>
      </c>
      <c r="B29" s="47"/>
      <c r="C29" s="47"/>
      <c r="D29" s="47"/>
      <c r="E29" s="47"/>
      <c r="F29" s="47"/>
      <c r="G29" s="47"/>
    </row>
    <row r="30" spans="1:8" s="1" customFormat="1" ht="27.4" customHeight="1" x14ac:dyDescent="0.2">
      <c r="A30" s="47" t="s">
        <v>27</v>
      </c>
      <c r="B30" s="47"/>
      <c r="C30" s="47"/>
      <c r="D30" s="47"/>
      <c r="E30" s="47"/>
      <c r="F30" s="47"/>
      <c r="G30" s="47"/>
    </row>
    <row r="31" spans="1:8" s="1" customFormat="1" x14ac:dyDescent="0.2">
      <c r="A31" s="44" t="s">
        <v>3</v>
      </c>
      <c r="B31" s="44"/>
      <c r="C31" s="44"/>
      <c r="D31" s="44"/>
      <c r="E31" s="44"/>
      <c r="F31" s="44"/>
      <c r="G31" s="44"/>
    </row>
    <row r="32" spans="1:8" s="1" customFormat="1" x14ac:dyDescent="0.2">
      <c r="A32" s="44" t="s">
        <v>9</v>
      </c>
      <c r="B32" s="44"/>
      <c r="C32" s="44"/>
      <c r="D32" s="44"/>
      <c r="E32" s="44"/>
      <c r="F32" s="44"/>
      <c r="G32" s="44"/>
    </row>
    <row r="33" spans="1:2" s="1" customFormat="1" x14ac:dyDescent="0.2">
      <c r="A33" s="1" t="s">
        <v>30</v>
      </c>
      <c r="B33" s="8"/>
    </row>
    <row r="34" spans="1:2" s="1" customFormat="1" x14ac:dyDescent="0.2">
      <c r="B34" s="8"/>
    </row>
  </sheetData>
  <mergeCells count="15">
    <mergeCell ref="G7:G8"/>
    <mergeCell ref="A31:G31"/>
    <mergeCell ref="A32:G32"/>
    <mergeCell ref="A26:G26"/>
    <mergeCell ref="A27:G27"/>
    <mergeCell ref="A28:G28"/>
    <mergeCell ref="A29:G29"/>
    <mergeCell ref="A30:G30"/>
    <mergeCell ref="C19:D19"/>
    <mergeCell ref="A7:A8"/>
    <mergeCell ref="B7:B8"/>
    <mergeCell ref="C7:C8"/>
    <mergeCell ref="D7:D8"/>
    <mergeCell ref="E7:E8"/>
    <mergeCell ref="D9:D17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QI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Petrák Jindřich Ing.</cp:lastModifiedBy>
  <cp:lastPrinted>2023-03-03T09:16:16Z</cp:lastPrinted>
  <dcterms:created xsi:type="dcterms:W3CDTF">2017-07-10T12:48:42Z</dcterms:created>
  <dcterms:modified xsi:type="dcterms:W3CDTF">2023-11-15T08:02:21Z</dcterms:modified>
</cp:coreProperties>
</file>