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petrak.j\Documents\OZP OZ\VZ\FAMA a QI\Final\FAMA\3_cenova-nab\"/>
    </mc:Choice>
  </mc:AlternateContent>
  <bookViews>
    <workbookView xWindow="0" yWindow="0" windowWidth="19200" windowHeight="7185" tabRatio="734"/>
  </bookViews>
  <sheets>
    <sheet name="FaMa+" sheetId="18" r:id="rId1"/>
  </sheets>
  <externalReferences>
    <externalReference r:id="rId2"/>
  </externalReferences>
  <definedNames>
    <definedName name="Metadatový_editor">'[1]tech.list_nepovinne_funkce-all'!$G$1:$G$2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18" l="1"/>
  <c r="G25" i="18"/>
  <c r="F25" i="18"/>
  <c r="G19" i="18"/>
  <c r="H19" i="18" s="1"/>
  <c r="F23" i="18" l="1"/>
  <c r="F20" i="18"/>
  <c r="G20" i="18" s="1"/>
  <c r="H20" i="18" s="1"/>
  <c r="G17" i="18" l="1"/>
  <c r="H17" i="18" s="1"/>
  <c r="G15" i="18"/>
  <c r="H15" i="18" s="1"/>
  <c r="G13" i="18"/>
  <c r="H13" i="18" s="1"/>
  <c r="G11" i="18"/>
  <c r="H11" i="18" s="1"/>
  <c r="G9" i="18"/>
  <c r="H9" i="18" s="1"/>
  <c r="F12" i="18" l="1"/>
  <c r="G12" i="18" s="1"/>
  <c r="F14" i="18"/>
  <c r="G14" i="18" s="1"/>
  <c r="H14" i="18" s="1"/>
  <c r="F16" i="18"/>
  <c r="G16" i="18" s="1"/>
  <c r="H16" i="18" s="1"/>
  <c r="F18" i="18"/>
  <c r="G18" i="18" s="1"/>
  <c r="H18" i="18" s="1"/>
  <c r="F10" i="18"/>
  <c r="F21" i="18" s="1"/>
  <c r="H25" i="18" l="1"/>
  <c r="H12" i="18"/>
  <c r="G22" i="18"/>
  <c r="G23" i="18" s="1"/>
  <c r="F24" i="18"/>
  <c r="F26" i="18" s="1"/>
  <c r="H22" i="18" l="1"/>
  <c r="H23" i="18" s="1"/>
  <c r="G10" i="18"/>
  <c r="G21" i="18" s="1"/>
  <c r="H10" i="18" l="1"/>
  <c r="G24" i="18"/>
  <c r="G26" i="18" s="1"/>
  <c r="H21" i="18" l="1"/>
  <c r="H26" i="18" s="1"/>
</calcChain>
</file>

<file path=xl/sharedStrings.xml><?xml version="1.0" encoding="utf-8"?>
<sst xmlns="http://schemas.openxmlformats.org/spreadsheetml/2006/main" count="61" uniqueCount="56">
  <si>
    <t>Dodavatel vyplní sazbu DPH v % (např. 21). Dodavatel neplátce vyplní sazbu "0". Jednotkové ceny jsou v takovém případě konečnými (viz podrobně v ZD)</t>
  </si>
  <si>
    <t>Nabízená hodinová sazba servisu bez DPH</t>
  </si>
  <si>
    <t xml:space="preserve"> Sazba DPH % / DPH</t>
  </si>
  <si>
    <t xml:space="preserve">Cena celkem Kč s DPH </t>
  </si>
  <si>
    <t>Předpokládaný počet hodin servisu / rok</t>
  </si>
  <si>
    <t>Roční cena servisu bez DPH</t>
  </si>
  <si>
    <t>Za správnost výpočtů odpovídá dodavatel (nastavené vzorce nejsou závazné). Ceny budou stanoveny s přesností na dvě desetinná místa.</t>
  </si>
  <si>
    <t>Podmínky a pokyny pro vyplnění:</t>
  </si>
  <si>
    <r>
      <t>Roční  cena servisu (za hodinové</t>
    </r>
    <r>
      <rPr>
        <b/>
        <sz val="11"/>
        <rFont val="Arial"/>
        <family val="2"/>
        <charset val="238"/>
      </rPr>
      <t xml:space="preserve"> sazby</t>
    </r>
    <r>
      <rPr>
        <b/>
        <sz val="11"/>
        <rFont val="Arial"/>
        <family val="2"/>
        <charset val="238"/>
      </rPr>
      <t xml:space="preserve"> servisu)  v Kč bez DPH</t>
    </r>
  </si>
  <si>
    <t>Položka</t>
  </si>
  <si>
    <t>Dodavatel vyplní u každé položky cenu bez DPH</t>
  </si>
  <si>
    <t>Dodavatel vyplní zeleně podbarvená pole (zadavatelem předvyplněné hodnoty nejsou závazné), tj.:</t>
  </si>
  <si>
    <t>Dodavatel:</t>
  </si>
  <si>
    <t>Vyplnit obchodní název dodavatele</t>
  </si>
  <si>
    <t>Obchodní název dodavatele a právní formu</t>
  </si>
  <si>
    <t>6.</t>
  </si>
  <si>
    <t>Technická podpora (dle servisní smlouvy) Nem. Jihlava</t>
  </si>
  <si>
    <t>Technická podpora (dle servisní smlouvy) Nem. Třebíč</t>
  </si>
  <si>
    <t>Technická podpora (dle servisní smlouvy) Nem. Pelhřimov</t>
  </si>
  <si>
    <t>Technická podpora (dle servisní smlouvy) Nem. Havlíčkův Brod</t>
  </si>
  <si>
    <t>Technická podpora (dle servisní smlouvy) Nem. Nové Město n./M.</t>
  </si>
  <si>
    <t>Dodavatel při stanovení ceny servisního úkonu (hodinové sazby servisu) postupuje tak, že bude stanovena ve výši dle obchodních podmínek servisní smlouvy včetně veškerých prací, dodávek a služeb, a veškerých poplatků, dopravy a dalších spojených nákladů.</t>
  </si>
  <si>
    <r>
      <t>Položka - typ servisního úkonu</t>
    </r>
    <r>
      <rPr>
        <b/>
        <vertAlign val="superscript"/>
        <sz val="11"/>
        <rFont val="Arial"/>
        <family val="2"/>
        <charset val="238"/>
      </rPr>
      <t>1</t>
    </r>
  </si>
  <si>
    <t>Hodinová sazba technické podpory a kvartální paušál budou ve shodné výši pro všechny organizace - viz tabulka</t>
  </si>
  <si>
    <t>Cena za čtvrtletní paušál servisu (dle servisní smlouvy) pro 1 organizaci</t>
  </si>
  <si>
    <t>Dodavatel vyplní cenu za čtvrtlení paušál servisu (dle podmínek servisní sml.) pro jednu organizaci - částka je shodná pro všechny organizace</t>
  </si>
  <si>
    <t>Dodavatel vyplní nabízenou hodinovou sazbu servisu, přičemž  zde uvedený předpokádaný počet hodin servisu/rok je modelový pro účely hodnocení, plnění ze smlouvy bude probíhat dle potřeb zadavatele za hodinové sazby uvedené dodavatelem v této tabulce (hodinová sazba je shodná pro všechny organizace)</t>
  </si>
  <si>
    <t>Nabídková cena servisu (1 rok trvání smlouvy)</t>
  </si>
  <si>
    <t xml:space="preserve">Nabídková cena za Upgrade </t>
  </si>
  <si>
    <t>Celková nabídková cena</t>
  </si>
  <si>
    <t>Upgrade FaMa+ Nem. Havlíčkův Brod</t>
  </si>
  <si>
    <t>1.1</t>
  </si>
  <si>
    <t>1.2</t>
  </si>
  <si>
    <t>2.1</t>
  </si>
  <si>
    <t>2.2</t>
  </si>
  <si>
    <t>3.1</t>
  </si>
  <si>
    <t>3.2</t>
  </si>
  <si>
    <t>4.1</t>
  </si>
  <si>
    <t>4.2</t>
  </si>
  <si>
    <t>5.1</t>
  </si>
  <si>
    <t>5.2</t>
  </si>
  <si>
    <t>Upgrade FaMa+ Nem. Jihlava</t>
  </si>
  <si>
    <t>Upgrade FaMa+ Nem. Nové Město n./M.</t>
  </si>
  <si>
    <t>Upgrade FaMa+ Nem. Pelhřimov</t>
  </si>
  <si>
    <t>Upgrade FaMa+ Nem. Třebíč</t>
  </si>
  <si>
    <t>---</t>
  </si>
  <si>
    <t>Nabídková cena za Upgrade FaMa+ bez DPH</t>
  </si>
  <si>
    <t>Roční cena za čtvrtletní paušál servisu v Kč bez DPH celkem</t>
  </si>
  <si>
    <t>Dodavatel vyplní u každé organizace cenu za upgrade FaMa+ dle podmínek uvedených v servisní smlouvě a příloze č. 2 ZD - jedná se o cenu konečnou</t>
  </si>
  <si>
    <t>Příloha č. 3 zadávací dokumentace</t>
  </si>
  <si>
    <t>6.1</t>
  </si>
  <si>
    <t>Technická podpora (dle servisní smlouvy) Centrální číselníky KV</t>
  </si>
  <si>
    <t>6.2</t>
  </si>
  <si>
    <t>Upgrade FaMa+ centrální číselníky KV</t>
  </si>
  <si>
    <t>Veřejná zakázka: Upgrade, servis a podpora informačního systému FaMa+</t>
  </si>
  <si>
    <t>1 specifikace viz příloha č. 6 - smlouva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</si>
</sst>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8"/>
      <name val="Arial"/>
      <family val="2"/>
      <charset val="238"/>
    </font>
    <font>
      <b/>
      <u/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vertAlign val="superscript"/>
      <sz val="1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 applyFill="1"/>
    <xf numFmtId="0" fontId="2" fillId="0" borderId="0" xfId="0" applyFont="1" applyFill="1" applyAlignment="1">
      <alignment wrapText="1"/>
    </xf>
    <xf numFmtId="0" fontId="2" fillId="0" borderId="0" xfId="0" applyFont="1" applyFill="1"/>
    <xf numFmtId="0" fontId="2" fillId="2" borderId="8" xfId="0" applyFont="1" applyFill="1" applyBorder="1" applyAlignment="1">
      <alignment vertical="center" wrapText="1"/>
    </xf>
    <xf numFmtId="0" fontId="2" fillId="4" borderId="10" xfId="0" applyFont="1" applyFill="1" applyBorder="1" applyAlignment="1">
      <alignment vertical="center" wrapText="1"/>
    </xf>
    <xf numFmtId="164" fontId="2" fillId="3" borderId="4" xfId="0" applyNumberFormat="1" applyFont="1" applyFill="1" applyBorder="1"/>
    <xf numFmtId="164" fontId="2" fillId="5" borderId="5" xfId="0" applyNumberFormat="1" applyFont="1" applyFill="1" applyBorder="1"/>
    <xf numFmtId="0" fontId="1" fillId="0" borderId="0" xfId="0" applyFont="1" applyFill="1" applyAlignment="1">
      <alignment wrapText="1"/>
    </xf>
    <xf numFmtId="0" fontId="1" fillId="0" borderId="0" xfId="0" applyFont="1"/>
    <xf numFmtId="164" fontId="1" fillId="0" borderId="2" xfId="0" applyNumberFormat="1" applyFont="1" applyFill="1" applyBorder="1" applyAlignment="1">
      <alignment wrapText="1"/>
    </xf>
    <xf numFmtId="0" fontId="1" fillId="0" borderId="0" xfId="0" applyFont="1" applyAlignment="1">
      <alignment wrapText="1"/>
    </xf>
    <xf numFmtId="164" fontId="2" fillId="5" borderId="6" xfId="0" applyNumberFormat="1" applyFont="1" applyFill="1" applyBorder="1"/>
    <xf numFmtId="0" fontId="3" fillId="0" borderId="0" xfId="0" applyFont="1"/>
    <xf numFmtId="0" fontId="4" fillId="0" borderId="0" xfId="0" applyFont="1"/>
    <xf numFmtId="0" fontId="2" fillId="0" borderId="0" xfId="0" applyFont="1"/>
    <xf numFmtId="164" fontId="1" fillId="3" borderId="2" xfId="0" applyNumberFormat="1" applyFont="1" applyFill="1" applyBorder="1"/>
    <xf numFmtId="0" fontId="1" fillId="0" borderId="0" xfId="0" applyFont="1" applyBorder="1" applyAlignment="1"/>
    <xf numFmtId="0" fontId="2" fillId="3" borderId="5" xfId="0" applyFont="1" applyFill="1" applyBorder="1" applyAlignment="1"/>
    <xf numFmtId="0" fontId="2" fillId="0" borderId="0" xfId="0" applyFont="1" applyFill="1" applyBorder="1"/>
    <xf numFmtId="164" fontId="2" fillId="0" borderId="0" xfId="0" applyNumberFormat="1" applyFont="1" applyFill="1" applyBorder="1"/>
    <xf numFmtId="0" fontId="2" fillId="2" borderId="3" xfId="0" applyFont="1" applyFill="1" applyBorder="1" applyAlignment="1"/>
    <xf numFmtId="0" fontId="2" fillId="2" borderId="6" xfId="0" applyFont="1" applyFill="1" applyBorder="1" applyAlignment="1"/>
    <xf numFmtId="164" fontId="2" fillId="3" borderId="5" xfId="0" applyNumberFormat="1" applyFont="1" applyFill="1" applyBorder="1" applyAlignment="1">
      <alignment wrapText="1"/>
    </xf>
    <xf numFmtId="0" fontId="2" fillId="2" borderId="4" xfId="0" applyFont="1" applyFill="1" applyBorder="1" applyAlignment="1"/>
    <xf numFmtId="164" fontId="1" fillId="0" borderId="17" xfId="0" applyNumberFormat="1" applyFont="1" applyFill="1" applyBorder="1" applyAlignment="1">
      <alignment wrapText="1"/>
    </xf>
    <xf numFmtId="0" fontId="1" fillId="3" borderId="15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wrapText="1"/>
    </xf>
    <xf numFmtId="0" fontId="1" fillId="3" borderId="20" xfId="0" applyFont="1" applyFill="1" applyBorder="1" applyAlignment="1">
      <alignment wrapText="1"/>
    </xf>
    <xf numFmtId="0" fontId="5" fillId="0" borderId="0" xfId="0" applyFont="1"/>
    <xf numFmtId="0" fontId="2" fillId="4" borderId="0" xfId="0" applyFont="1" applyFill="1" applyAlignment="1">
      <alignment wrapText="1"/>
    </xf>
    <xf numFmtId="164" fontId="1" fillId="0" borderId="3" xfId="0" applyNumberFormat="1" applyFont="1" applyBorder="1" applyAlignment="1"/>
    <xf numFmtId="164" fontId="1" fillId="3" borderId="4" xfId="0" applyNumberFormat="1" applyFont="1" applyFill="1" applyBorder="1"/>
    <xf numFmtId="164" fontId="1" fillId="0" borderId="6" xfId="0" applyNumberFormat="1" applyFont="1" applyBorder="1" applyAlignment="1"/>
    <xf numFmtId="164" fontId="1" fillId="4" borderId="6" xfId="0" applyNumberFormat="1" applyFont="1" applyFill="1" applyBorder="1" applyAlignment="1">
      <alignment wrapText="1"/>
    </xf>
    <xf numFmtId="164" fontId="1" fillId="3" borderId="6" xfId="0" applyNumberFormat="1" applyFont="1" applyFill="1" applyBorder="1"/>
    <xf numFmtId="0" fontId="2" fillId="2" borderId="5" xfId="0" applyFont="1" applyFill="1" applyBorder="1" applyAlignment="1"/>
    <xf numFmtId="0" fontId="1" fillId="3" borderId="21" xfId="0" applyFont="1" applyFill="1" applyBorder="1" applyAlignment="1">
      <alignment wrapText="1"/>
    </xf>
    <xf numFmtId="0" fontId="2" fillId="7" borderId="0" xfId="0" applyFont="1" applyFill="1" applyBorder="1" applyAlignment="1"/>
    <xf numFmtId="49" fontId="1" fillId="3" borderId="16" xfId="0" applyNumberFormat="1" applyFont="1" applyFill="1" applyBorder="1" applyAlignment="1">
      <alignment horizontal="left" vertical="top" wrapText="1"/>
    </xf>
    <xf numFmtId="164" fontId="1" fillId="4" borderId="2" xfId="0" applyNumberFormat="1" applyFont="1" applyFill="1" applyBorder="1" applyAlignment="1">
      <alignment wrapText="1"/>
    </xf>
    <xf numFmtId="164" fontId="1" fillId="3" borderId="2" xfId="0" applyNumberFormat="1" applyFont="1" applyFill="1" applyBorder="1" applyAlignment="1">
      <alignment wrapText="1"/>
    </xf>
    <xf numFmtId="0" fontId="2" fillId="7" borderId="23" xfId="0" applyFont="1" applyFill="1" applyBorder="1" applyAlignment="1"/>
    <xf numFmtId="164" fontId="2" fillId="7" borderId="24" xfId="0" applyNumberFormat="1" applyFont="1" applyFill="1" applyBorder="1" applyAlignment="1">
      <alignment wrapText="1"/>
    </xf>
    <xf numFmtId="0" fontId="2" fillId="7" borderId="25" xfId="0" applyFont="1" applyFill="1" applyBorder="1" applyAlignment="1"/>
    <xf numFmtId="0" fontId="2" fillId="7" borderId="26" xfId="0" applyFont="1" applyFill="1" applyBorder="1" applyAlignment="1"/>
    <xf numFmtId="164" fontId="2" fillId="7" borderId="27" xfId="0" applyNumberFormat="1" applyFont="1" applyFill="1" applyBorder="1" applyAlignment="1">
      <alignment wrapText="1"/>
    </xf>
    <xf numFmtId="164" fontId="2" fillId="6" borderId="28" xfId="0" applyNumberFormat="1" applyFont="1" applyFill="1" applyBorder="1"/>
    <xf numFmtId="164" fontId="2" fillId="6" borderId="29" xfId="0" applyNumberFormat="1" applyFont="1" applyFill="1" applyBorder="1"/>
    <xf numFmtId="164" fontId="2" fillId="6" borderId="30" xfId="0" applyNumberFormat="1" applyFont="1" applyFill="1" applyBorder="1"/>
    <xf numFmtId="0" fontId="2" fillId="7" borderId="31" xfId="0" applyFont="1" applyFill="1" applyBorder="1" applyAlignment="1"/>
    <xf numFmtId="0" fontId="2" fillId="7" borderId="32" xfId="0" applyFont="1" applyFill="1" applyBorder="1" applyAlignment="1"/>
    <xf numFmtId="0" fontId="2" fillId="7" borderId="33" xfId="0" applyFont="1" applyFill="1" applyBorder="1" applyAlignment="1"/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left" wrapText="1"/>
    </xf>
    <xf numFmtId="1" fontId="1" fillId="0" borderId="2" xfId="0" quotePrefix="1" applyNumberFormat="1" applyFont="1" applyFill="1" applyBorder="1"/>
    <xf numFmtId="1" fontId="1" fillId="0" borderId="2" xfId="0" applyNumberFormat="1" applyFont="1" applyFill="1" applyBorder="1"/>
    <xf numFmtId="164" fontId="1" fillId="4" borderId="13" xfId="0" applyNumberFormat="1" applyFont="1" applyFill="1" applyBorder="1" applyAlignment="1">
      <alignment horizontal="center" vertical="center"/>
    </xf>
    <xf numFmtId="164" fontId="1" fillId="4" borderId="22" xfId="0" applyNumberFormat="1" applyFont="1" applyFill="1" applyBorder="1" applyAlignment="1">
      <alignment horizontal="center" vertical="center"/>
    </xf>
    <xf numFmtId="164" fontId="1" fillId="4" borderId="12" xfId="0" applyNumberFormat="1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Fill="1" applyAlignment="1">
      <alignment horizontal="left" wrapText="1"/>
    </xf>
    <xf numFmtId="0" fontId="2" fillId="3" borderId="21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lenik.pk/Documents/Dokumenty_PKVys/Projekty/2017/2837_TCK/TCK_sluzby/TCK_SW/ZD_TCK-SW/v_6/priloha_7_TCK-SW_technickelisty_v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ch.list_nepovinne_funkce-all"/>
    </sheetNames>
    <sheetDataSet>
      <sheetData sheetId="0">
        <row r="1">
          <cell r="G1" t="str">
            <v>ano</v>
          </cell>
        </row>
        <row r="2">
          <cell r="G2" t="str">
            <v>ne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0"/>
  <sheetViews>
    <sheetView tabSelected="1" zoomScale="70" zoomScaleNormal="70" workbookViewId="0">
      <selection activeCell="A27" sqref="A27"/>
    </sheetView>
  </sheetViews>
  <sheetFormatPr defaultColWidth="9.28515625" defaultRowHeight="14.25" x14ac:dyDescent="0.2"/>
  <cols>
    <col min="1" max="1" width="11.28515625" style="9" customWidth="1"/>
    <col min="2" max="2" width="69" style="11" customWidth="1"/>
    <col min="3" max="3" width="17.7109375" style="11" customWidth="1"/>
    <col min="4" max="4" width="13" style="9" customWidth="1"/>
    <col min="5" max="5" width="17" style="9" customWidth="1"/>
    <col min="6" max="6" width="19" style="9" customWidth="1"/>
    <col min="7" max="7" width="14.7109375" style="9" customWidth="1"/>
    <col min="8" max="8" width="20" style="9" customWidth="1"/>
    <col min="9" max="16384" width="9.28515625" style="9"/>
  </cols>
  <sheetData>
    <row r="1" spans="1:8" s="1" customFormat="1" ht="15" x14ac:dyDescent="0.25">
      <c r="A1" s="3" t="s">
        <v>49</v>
      </c>
      <c r="B1" s="8"/>
      <c r="C1" s="8"/>
    </row>
    <row r="2" spans="1:8" s="1" customFormat="1" ht="15" x14ac:dyDescent="0.25">
      <c r="A2" s="1" t="s">
        <v>54</v>
      </c>
      <c r="B2" s="2"/>
      <c r="C2" s="2"/>
    </row>
    <row r="3" spans="1:8" s="1" customFormat="1" x14ac:dyDescent="0.2">
      <c r="B3" s="8"/>
      <c r="C3" s="8"/>
    </row>
    <row r="4" spans="1:8" s="1" customFormat="1" ht="15" x14ac:dyDescent="0.25">
      <c r="A4" s="3" t="s">
        <v>12</v>
      </c>
      <c r="B4" s="30" t="s">
        <v>13</v>
      </c>
      <c r="C4" s="30"/>
    </row>
    <row r="5" spans="1:8" s="1" customFormat="1" ht="15" x14ac:dyDescent="0.25">
      <c r="A5" s="3"/>
      <c r="B5" s="29"/>
      <c r="C5" s="29"/>
    </row>
    <row r="6" spans="1:8" s="1" customFormat="1" ht="15.75" thickBot="1" x14ac:dyDescent="0.3">
      <c r="A6" s="3"/>
      <c r="B6" s="2"/>
      <c r="C6" s="2"/>
    </row>
    <row r="7" spans="1:8" s="8" customFormat="1" ht="28.15" customHeight="1" x14ac:dyDescent="0.2">
      <c r="A7" s="68" t="s">
        <v>9</v>
      </c>
      <c r="B7" s="72" t="s">
        <v>22</v>
      </c>
      <c r="C7" s="70" t="s">
        <v>46</v>
      </c>
      <c r="D7" s="70" t="s">
        <v>4</v>
      </c>
      <c r="E7" s="70" t="s">
        <v>1</v>
      </c>
      <c r="F7" s="70" t="s">
        <v>5</v>
      </c>
      <c r="G7" s="4" t="s">
        <v>2</v>
      </c>
      <c r="H7" s="60" t="s">
        <v>3</v>
      </c>
    </row>
    <row r="8" spans="1:8" s="8" customFormat="1" ht="37.15" customHeight="1" thickBot="1" x14ac:dyDescent="0.25">
      <c r="A8" s="69"/>
      <c r="B8" s="73"/>
      <c r="C8" s="71"/>
      <c r="D8" s="71"/>
      <c r="E8" s="71"/>
      <c r="F8" s="71"/>
      <c r="G8" s="5">
        <v>21</v>
      </c>
      <c r="H8" s="61"/>
    </row>
    <row r="9" spans="1:8" s="8" customFormat="1" x14ac:dyDescent="0.2">
      <c r="A9" s="39" t="s">
        <v>31</v>
      </c>
      <c r="B9" s="27" t="s">
        <v>30</v>
      </c>
      <c r="C9" s="40">
        <v>0</v>
      </c>
      <c r="D9" s="55" t="s">
        <v>45</v>
      </c>
      <c r="E9" s="57">
        <v>0</v>
      </c>
      <c r="F9" s="16"/>
      <c r="G9" s="10">
        <f>C9*0.01*$G$8</f>
        <v>0</v>
      </c>
      <c r="H9" s="25">
        <f>C9+G9</f>
        <v>0</v>
      </c>
    </row>
    <row r="10" spans="1:8" s="8" customFormat="1" ht="14.45" customHeight="1" x14ac:dyDescent="0.2">
      <c r="A10" s="39" t="s">
        <v>32</v>
      </c>
      <c r="B10" s="27" t="s">
        <v>19</v>
      </c>
      <c r="C10" s="41"/>
      <c r="D10" s="56">
        <v>80</v>
      </c>
      <c r="E10" s="58"/>
      <c r="F10" s="16">
        <f>D10*$E$9</f>
        <v>0</v>
      </c>
      <c r="G10" s="10">
        <f>F10*0.01*$G$8</f>
        <v>0</v>
      </c>
      <c r="H10" s="25">
        <f t="shared" ref="H10" si="0">F10+G10</f>
        <v>0</v>
      </c>
    </row>
    <row r="11" spans="1:8" s="8" customFormat="1" ht="14.45" customHeight="1" x14ac:dyDescent="0.2">
      <c r="A11" s="39" t="s">
        <v>33</v>
      </c>
      <c r="B11" s="27" t="s">
        <v>41</v>
      </c>
      <c r="C11" s="40">
        <v>0</v>
      </c>
      <c r="D11" s="55" t="s">
        <v>45</v>
      </c>
      <c r="E11" s="58"/>
      <c r="F11" s="16"/>
      <c r="G11" s="10">
        <f>C11*0.01*$G$8</f>
        <v>0</v>
      </c>
      <c r="H11" s="25">
        <f>C11+G11</f>
        <v>0</v>
      </c>
    </row>
    <row r="12" spans="1:8" s="8" customFormat="1" ht="14.45" customHeight="1" x14ac:dyDescent="0.2">
      <c r="A12" s="39" t="s">
        <v>34</v>
      </c>
      <c r="B12" s="27" t="s">
        <v>16</v>
      </c>
      <c r="C12" s="41"/>
      <c r="D12" s="56">
        <v>80</v>
      </c>
      <c r="E12" s="58"/>
      <c r="F12" s="16">
        <f>D12*$E$9</f>
        <v>0</v>
      </c>
      <c r="G12" s="10">
        <f t="shared" ref="G12:G18" si="1">F12*0.01*$G$8</f>
        <v>0</v>
      </c>
      <c r="H12" s="25">
        <f t="shared" ref="H12:H18" si="2">F12+G12</f>
        <v>0</v>
      </c>
    </row>
    <row r="13" spans="1:8" s="8" customFormat="1" ht="14.45" customHeight="1" x14ac:dyDescent="0.2">
      <c r="A13" s="39" t="s">
        <v>35</v>
      </c>
      <c r="B13" s="27" t="s">
        <v>42</v>
      </c>
      <c r="C13" s="40">
        <v>0</v>
      </c>
      <c r="D13" s="55" t="s">
        <v>45</v>
      </c>
      <c r="E13" s="58"/>
      <c r="F13" s="16"/>
      <c r="G13" s="10">
        <f>C13*0.01*$G$8</f>
        <v>0</v>
      </c>
      <c r="H13" s="25">
        <f>C13+G13</f>
        <v>0</v>
      </c>
    </row>
    <row r="14" spans="1:8" s="8" customFormat="1" ht="14.45" customHeight="1" x14ac:dyDescent="0.2">
      <c r="A14" s="39" t="s">
        <v>36</v>
      </c>
      <c r="B14" s="27" t="s">
        <v>20</v>
      </c>
      <c r="C14" s="41"/>
      <c r="D14" s="56">
        <v>80</v>
      </c>
      <c r="E14" s="58"/>
      <c r="F14" s="16">
        <f>D14*$E$9</f>
        <v>0</v>
      </c>
      <c r="G14" s="10">
        <f t="shared" si="1"/>
        <v>0</v>
      </c>
      <c r="H14" s="25">
        <f t="shared" si="2"/>
        <v>0</v>
      </c>
    </row>
    <row r="15" spans="1:8" s="8" customFormat="1" ht="14.45" customHeight="1" x14ac:dyDescent="0.2">
      <c r="A15" s="39" t="s">
        <v>37</v>
      </c>
      <c r="B15" s="27" t="s">
        <v>43</v>
      </c>
      <c r="C15" s="40">
        <v>0</v>
      </c>
      <c r="D15" s="55" t="s">
        <v>45</v>
      </c>
      <c r="E15" s="58"/>
      <c r="F15" s="16"/>
      <c r="G15" s="10">
        <f>C15*0.01*$G$8</f>
        <v>0</v>
      </c>
      <c r="H15" s="25">
        <f>C15+G15</f>
        <v>0</v>
      </c>
    </row>
    <row r="16" spans="1:8" s="8" customFormat="1" ht="14.45" customHeight="1" x14ac:dyDescent="0.2">
      <c r="A16" s="39" t="s">
        <v>38</v>
      </c>
      <c r="B16" s="27" t="s">
        <v>18</v>
      </c>
      <c r="C16" s="41"/>
      <c r="D16" s="56">
        <v>80</v>
      </c>
      <c r="E16" s="58"/>
      <c r="F16" s="16">
        <f>D16*$E$9</f>
        <v>0</v>
      </c>
      <c r="G16" s="10">
        <f t="shared" si="1"/>
        <v>0</v>
      </c>
      <c r="H16" s="25">
        <f t="shared" si="2"/>
        <v>0</v>
      </c>
    </row>
    <row r="17" spans="1:9" s="8" customFormat="1" ht="14.45" customHeight="1" x14ac:dyDescent="0.2">
      <c r="A17" s="39" t="s">
        <v>39</v>
      </c>
      <c r="B17" s="27" t="s">
        <v>44</v>
      </c>
      <c r="C17" s="40">
        <v>0</v>
      </c>
      <c r="D17" s="55" t="s">
        <v>45</v>
      </c>
      <c r="E17" s="58"/>
      <c r="F17" s="16"/>
      <c r="G17" s="10">
        <f>C17*0.01*$G$8</f>
        <v>0</v>
      </c>
      <c r="H17" s="25">
        <f>C17+G17</f>
        <v>0</v>
      </c>
    </row>
    <row r="18" spans="1:9" s="8" customFormat="1" ht="15" customHeight="1" x14ac:dyDescent="0.2">
      <c r="A18" s="39" t="s">
        <v>40</v>
      </c>
      <c r="B18" s="27" t="s">
        <v>17</v>
      </c>
      <c r="C18" s="41"/>
      <c r="D18" s="56">
        <v>80</v>
      </c>
      <c r="E18" s="58"/>
      <c r="F18" s="16">
        <f>D18*$E$9</f>
        <v>0</v>
      </c>
      <c r="G18" s="10">
        <f t="shared" si="1"/>
        <v>0</v>
      </c>
      <c r="H18" s="25">
        <f t="shared" si="2"/>
        <v>0</v>
      </c>
    </row>
    <row r="19" spans="1:9" s="8" customFormat="1" ht="15" customHeight="1" x14ac:dyDescent="0.2">
      <c r="A19" s="39" t="s">
        <v>50</v>
      </c>
      <c r="B19" s="27" t="s">
        <v>53</v>
      </c>
      <c r="C19" s="40">
        <v>0</v>
      </c>
      <c r="D19" s="55" t="s">
        <v>45</v>
      </c>
      <c r="E19" s="58"/>
      <c r="F19" s="16"/>
      <c r="G19" s="10">
        <f>C19*0.01*$G$8</f>
        <v>0</v>
      </c>
      <c r="H19" s="25">
        <f>C19+G19</f>
        <v>0</v>
      </c>
    </row>
    <row r="20" spans="1:9" s="8" customFormat="1" ht="15" customHeight="1" thickBot="1" x14ac:dyDescent="0.25">
      <c r="A20" s="39" t="s">
        <v>52</v>
      </c>
      <c r="B20" s="27" t="s">
        <v>51</v>
      </c>
      <c r="C20" s="41"/>
      <c r="D20" s="56">
        <v>80</v>
      </c>
      <c r="E20" s="59"/>
      <c r="F20" s="16">
        <f>D20*$E$9</f>
        <v>0</v>
      </c>
      <c r="G20" s="10">
        <f t="shared" ref="G20" si="3">F20*0.01*$G$8</f>
        <v>0</v>
      </c>
      <c r="H20" s="25">
        <f t="shared" ref="H20" si="4">F20+G20</f>
        <v>0</v>
      </c>
    </row>
    <row r="21" spans="1:9" ht="15" customHeight="1" thickBot="1" x14ac:dyDescent="0.3">
      <c r="A21" s="21" t="s">
        <v>8</v>
      </c>
      <c r="B21" s="22"/>
      <c r="C21" s="36"/>
      <c r="D21" s="18"/>
      <c r="E21" s="6"/>
      <c r="F21" s="7">
        <f>SUM(F9:F20)</f>
        <v>0</v>
      </c>
      <c r="G21" s="31">
        <f>SUM(G9:G20)</f>
        <v>0</v>
      </c>
      <c r="H21" s="33">
        <f>SUM(H9:H20)</f>
        <v>0</v>
      </c>
      <c r="I21" s="17"/>
    </row>
    <row r="22" spans="1:9" ht="14.65" customHeight="1" thickBot="1" x14ac:dyDescent="0.3">
      <c r="A22" s="26" t="s">
        <v>15</v>
      </c>
      <c r="B22" s="28" t="s">
        <v>24</v>
      </c>
      <c r="C22" s="37"/>
      <c r="D22" s="66"/>
      <c r="E22" s="67"/>
      <c r="F22" s="34">
        <v>0</v>
      </c>
      <c r="G22" s="35">
        <f>F22*0.01*G8</f>
        <v>0</v>
      </c>
      <c r="H22" s="32">
        <f>F22+G22</f>
        <v>0</v>
      </c>
      <c r="I22" s="17"/>
    </row>
    <row r="23" spans="1:9" ht="14.65" customHeight="1" thickBot="1" x14ac:dyDescent="0.3">
      <c r="A23" s="21" t="s">
        <v>47</v>
      </c>
      <c r="B23" s="24"/>
      <c r="C23" s="36"/>
      <c r="D23" s="18"/>
      <c r="E23" s="23"/>
      <c r="F23" s="12">
        <f>F22*4*6</f>
        <v>0</v>
      </c>
      <c r="G23" s="32">
        <f>G22*4*6</f>
        <v>0</v>
      </c>
      <c r="H23" s="32">
        <f>H22*4*6</f>
        <v>0</v>
      </c>
      <c r="I23" s="17"/>
    </row>
    <row r="24" spans="1:9" ht="14.65" customHeight="1" x14ac:dyDescent="0.25">
      <c r="A24" s="50" t="s">
        <v>27</v>
      </c>
      <c r="B24" s="51"/>
      <c r="C24" s="51"/>
      <c r="D24" s="51"/>
      <c r="E24" s="52"/>
      <c r="F24" s="47">
        <f>F23+F21</f>
        <v>0</v>
      </c>
      <c r="G24" s="47">
        <f>G23+G21</f>
        <v>0</v>
      </c>
      <c r="H24" s="47">
        <f>H23+H21</f>
        <v>0</v>
      </c>
      <c r="I24" s="17"/>
    </row>
    <row r="25" spans="1:9" ht="14.65" customHeight="1" x14ac:dyDescent="0.25">
      <c r="A25" s="42" t="s">
        <v>28</v>
      </c>
      <c r="B25" s="38"/>
      <c r="C25" s="38"/>
      <c r="D25" s="38"/>
      <c r="E25" s="43"/>
      <c r="F25" s="48">
        <f>C9+C11+C13+C15+C17+C19</f>
        <v>0</v>
      </c>
      <c r="G25" s="48">
        <f>G9+G11+G13+G15+G17+G19</f>
        <v>0</v>
      </c>
      <c r="H25" s="48">
        <f>F25+G25</f>
        <v>0</v>
      </c>
      <c r="I25" s="17"/>
    </row>
    <row r="26" spans="1:9" ht="14.65" customHeight="1" thickBot="1" x14ac:dyDescent="0.3">
      <c r="A26" s="44" t="s">
        <v>29</v>
      </c>
      <c r="B26" s="45"/>
      <c r="C26" s="45"/>
      <c r="D26" s="45"/>
      <c r="E26" s="46"/>
      <c r="F26" s="49">
        <f>SUM(F24:F25)</f>
        <v>0</v>
      </c>
      <c r="G26" s="49">
        <f t="shared" ref="G26:H26" si="5">SUM(G24:G25)</f>
        <v>0</v>
      </c>
      <c r="H26" s="49">
        <f t="shared" si="5"/>
        <v>0</v>
      </c>
      <c r="I26" s="17"/>
    </row>
    <row r="27" spans="1:9" s="8" customFormat="1" ht="15" x14ac:dyDescent="0.25">
      <c r="A27" s="13" t="s">
        <v>55</v>
      </c>
      <c r="B27" s="19"/>
      <c r="C27" s="19"/>
      <c r="D27" s="19"/>
      <c r="E27" s="19"/>
      <c r="F27" s="19"/>
      <c r="G27" s="20"/>
      <c r="H27" s="20"/>
    </row>
    <row r="29" spans="1:9" ht="15" x14ac:dyDescent="0.25">
      <c r="A29" s="14" t="s">
        <v>7</v>
      </c>
    </row>
    <row r="30" spans="1:9" ht="15" x14ac:dyDescent="0.25">
      <c r="A30" s="15" t="s">
        <v>11</v>
      </c>
    </row>
    <row r="31" spans="1:9" x14ac:dyDescent="0.2">
      <c r="A31" s="63" t="s">
        <v>14</v>
      </c>
      <c r="B31" s="63"/>
      <c r="C31" s="63"/>
      <c r="D31" s="63"/>
      <c r="E31" s="63"/>
      <c r="F31" s="63"/>
      <c r="G31" s="63"/>
      <c r="H31" s="63"/>
    </row>
    <row r="32" spans="1:9" x14ac:dyDescent="0.2">
      <c r="A32" s="64" t="s">
        <v>10</v>
      </c>
      <c r="B32" s="64"/>
      <c r="C32" s="64"/>
      <c r="D32" s="64"/>
      <c r="E32" s="64"/>
      <c r="F32" s="64"/>
      <c r="G32" s="64"/>
      <c r="H32" s="64"/>
    </row>
    <row r="33" spans="1:8" x14ac:dyDescent="0.2">
      <c r="A33" s="53" t="s">
        <v>48</v>
      </c>
      <c r="B33" s="54"/>
      <c r="C33" s="54"/>
      <c r="D33" s="54"/>
      <c r="E33" s="54"/>
      <c r="F33" s="54"/>
      <c r="G33" s="54"/>
      <c r="H33" s="54"/>
    </row>
    <row r="34" spans="1:8" x14ac:dyDescent="0.2">
      <c r="A34" s="65" t="s">
        <v>25</v>
      </c>
      <c r="B34" s="65"/>
      <c r="C34" s="65"/>
      <c r="D34" s="65"/>
      <c r="E34" s="65"/>
      <c r="F34" s="65"/>
      <c r="G34" s="65"/>
      <c r="H34" s="65"/>
    </row>
    <row r="35" spans="1:8" ht="28.5" customHeight="1" x14ac:dyDescent="0.2">
      <c r="A35" s="65" t="s">
        <v>26</v>
      </c>
      <c r="B35" s="65"/>
      <c r="C35" s="65"/>
      <c r="D35" s="65"/>
      <c r="E35" s="65"/>
      <c r="F35" s="65"/>
      <c r="G35" s="65"/>
      <c r="H35" s="65"/>
    </row>
    <row r="36" spans="1:8" ht="27.4" customHeight="1" x14ac:dyDescent="0.2">
      <c r="A36" s="65" t="s">
        <v>21</v>
      </c>
      <c r="B36" s="65"/>
      <c r="C36" s="65"/>
      <c r="D36" s="65"/>
      <c r="E36" s="65"/>
      <c r="F36" s="65"/>
      <c r="G36" s="65"/>
      <c r="H36" s="65"/>
    </row>
    <row r="37" spans="1:8" x14ac:dyDescent="0.2">
      <c r="A37" s="62" t="s">
        <v>0</v>
      </c>
      <c r="B37" s="62"/>
      <c r="C37" s="62"/>
      <c r="D37" s="62"/>
      <c r="E37" s="62"/>
      <c r="F37" s="62"/>
      <c r="G37" s="62"/>
      <c r="H37" s="62"/>
    </row>
    <row r="38" spans="1:8" x14ac:dyDescent="0.2">
      <c r="A38" s="62" t="s">
        <v>6</v>
      </c>
      <c r="B38" s="62"/>
      <c r="C38" s="62"/>
      <c r="D38" s="62"/>
      <c r="E38" s="62"/>
      <c r="F38" s="62"/>
      <c r="G38" s="62"/>
      <c r="H38" s="62"/>
    </row>
    <row r="39" spans="1:8" x14ac:dyDescent="0.2">
      <c r="A39" s="1" t="s">
        <v>23</v>
      </c>
      <c r="B39" s="8"/>
      <c r="C39" s="8"/>
      <c r="D39" s="1"/>
      <c r="E39" s="1"/>
      <c r="F39" s="1"/>
      <c r="G39" s="1"/>
      <c r="H39" s="1"/>
    </row>
    <row r="40" spans="1:8" x14ac:dyDescent="0.2">
      <c r="A40" s="1"/>
      <c r="B40" s="8"/>
      <c r="C40" s="8"/>
      <c r="D40" s="1"/>
      <c r="E40" s="1"/>
      <c r="F40" s="1"/>
      <c r="G40" s="1"/>
      <c r="H40" s="1"/>
    </row>
  </sheetData>
  <mergeCells count="16">
    <mergeCell ref="E9:E20"/>
    <mergeCell ref="H7:H8"/>
    <mergeCell ref="A37:H37"/>
    <mergeCell ref="A38:H38"/>
    <mergeCell ref="A31:H31"/>
    <mergeCell ref="A32:H32"/>
    <mergeCell ref="A34:H34"/>
    <mergeCell ref="A35:H35"/>
    <mergeCell ref="A36:H36"/>
    <mergeCell ref="D22:E22"/>
    <mergeCell ref="A7:A8"/>
    <mergeCell ref="C7:C8"/>
    <mergeCell ref="B7:B8"/>
    <mergeCell ref="D7:D8"/>
    <mergeCell ref="E7:E8"/>
    <mergeCell ref="F7:F8"/>
  </mergeCells>
  <pageMargins left="0.25" right="0.25" top="0.75" bottom="0.75" header="0.3" footer="0.3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FaMa+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Páleník Robert</dc:creator>
  <cp:lastModifiedBy>Petrák Jindřich Ing.</cp:lastModifiedBy>
  <cp:lastPrinted>2023-03-03T09:16:16Z</cp:lastPrinted>
  <dcterms:created xsi:type="dcterms:W3CDTF">2017-07-10T12:48:42Z</dcterms:created>
  <dcterms:modified xsi:type="dcterms:W3CDTF">2023-11-15T08:15:23Z</dcterms:modified>
</cp:coreProperties>
</file>