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29040" windowHeight="15720" activeTab="1"/>
  </bookViews>
  <sheets>
    <sheet name="specifikace" sheetId="1" r:id="rId1"/>
    <sheet name="List1" sheetId="26" r:id="rId2"/>
  </sheets>
  <definedNames/>
  <calcPr calcId="162913"/>
  <extLst/>
</workbook>
</file>

<file path=xl/sharedStrings.xml><?xml version="1.0" encoding="utf-8"?>
<sst xmlns="http://schemas.openxmlformats.org/spreadsheetml/2006/main" count="71" uniqueCount="65">
  <si>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</si>
  <si>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</si>
  <si>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</si>
  <si>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</si>
  <si>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</si>
  <si>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</si>
  <si>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</si>
  <si>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</si>
  <si>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</si>
  <si>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</si>
  <si>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</si>
  <si>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</si>
  <si>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</si>
  <si>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</si>
  <si>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</si>
  <si>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</si>
  <si>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</si>
  <si>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</si>
  <si>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</si>
  <si>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</si>
  <si>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</si>
  <si>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</si>
  <si>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</si>
  <si>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</si>
  <si>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</si>
  <si>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</si>
  <si>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</si>
  <si>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</si>
  <si>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</si>
  <si>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</si>
  <si>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</si>
  <si>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</si>
  <si>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</si>
  <si>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</si>
  <si>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</si>
  <si>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1</t>
  </si>
  <si>
    <t>Skříň</t>
  </si>
  <si>
    <t>Základní deska</t>
  </si>
  <si>
    <t>16GB</t>
  </si>
  <si>
    <t>Zdroj</t>
  </si>
  <si>
    <t>Pevný disk - typ</t>
  </si>
  <si>
    <t>Pevný disk - kapacita</t>
  </si>
  <si>
    <t>Mechanika DVD</t>
  </si>
  <si>
    <t>Myš</t>
  </si>
  <si>
    <t>Monitor</t>
  </si>
  <si>
    <t>Pracovní stanice</t>
  </si>
  <si>
    <t>30214000-2</t>
  </si>
  <si>
    <t>DNS IT 002</t>
  </si>
  <si>
    <t>Poznámka 2</t>
  </si>
  <si>
    <t>Jedná se o obnovu virtualizované učebny v systému Citrix Provisioning. Kromě nasazení virtuálního obrazu bude v učebně probíhat i práce s videem, a proto je požadován i příslušný grafický výkon včetně pevných disků.</t>
  </si>
  <si>
    <t>Poznámka 1</t>
  </si>
  <si>
    <t>Ne</t>
  </si>
  <si>
    <t>Chladič CPU typu tower se 120 mm ventilátorem, max výška dle bedny (Asus AP201 max 170 mm)</t>
  </si>
  <si>
    <t>Příslušenství</t>
  </si>
  <si>
    <t>běžná záruka 24 měsíců</t>
  </si>
  <si>
    <t>MS Windows 11 Home nebo Pro</t>
  </si>
  <si>
    <t>Ethernet RJ-45 (10/100/1000Mbit/s)</t>
  </si>
  <si>
    <t>500GB</t>
  </si>
  <si>
    <t>SSD M.2 NVMe</t>
  </si>
  <si>
    <t>Výkon minimálně 550W</t>
  </si>
  <si>
    <t>Socket AM4, podpora ZEN 3 CPU; MicroATX formát, minimálně 1x PCI-E 16x slot; header pro USB 3.0, header pro USB 3.2 (USB-C), LAN, Audio</t>
  </si>
  <si>
    <t>Svislé uspořádání skříně, maximálně pro velikost desky MicroATX (ne větší); front panel s USB-C a minimálně 1x USB 3.0; konektor pro sluchátka a mikrofon 3,5 mm jack</t>
  </si>
  <si>
    <r>
      <t>Minimální dosažená hodnota CPU MARK v testu na www.cpubenchmark.net (</t>
    </r>
    <r>
      <rPr>
        <sz val="8"/>
        <color rgb="FF0070C0"/>
        <rFont val="Verdana"/>
        <family val="2"/>
      </rPr>
      <t>dodavatel doloží screen obrazovky s dosaženou hodnotou a datem</t>
    </r>
    <r>
      <rPr>
        <sz val="8"/>
        <color rgb="FF222222"/>
        <rFont val="Verdana"/>
        <family val="2"/>
      </rPr>
      <t>): min. 21 000; 6 jader (typu P-cores); 0 jader (typu E-cores)</t>
    </r>
  </si>
  <si>
    <r>
      <t>Podpora CUDA; minimálně 8 GB VRAM; výstup HDMI; Minimální dosažená hodnota G3D Mark v testu na https://www.videocardbenchmark.net/ (</t>
    </r>
    <r>
      <rPr>
        <sz val="8"/>
        <color rgb="FF0070C0"/>
        <rFont val="Verdana"/>
        <family val="2"/>
      </rPr>
      <t>dodavatel doloží screen obrazovky s dosaženou hodnotou a datem</t>
    </r>
    <r>
      <rPr>
        <sz val="8"/>
        <color rgb="FF222222"/>
        <rFont val="Verdana"/>
        <family val="2"/>
      </rPr>
      <t>): min. 12000 bodů</t>
    </r>
  </si>
  <si>
    <t>Dodavatel zajistí instalaci a konfiguraci PC u zákazníka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</si>
</sst>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12"/>
      <color rgb="FF222222"/>
      <name val="Verdana"/>
      <family val="2"/>
    </font>
    <font>
      <sz val="8"/>
      <color rgb="FF0070C0"/>
      <name val="Verdana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5" fillId="0" borderId="0" xfId="21" applyFont="1" applyAlignment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>
      <alignment horizontal="right" vertical="center"/>
      <protection/>
    </xf>
    <xf numFmtId="0" fontId="3" fillId="0" borderId="1" xfId="0" applyFont="1" applyBorder="1" applyAlignment="1">
      <alignment horizontal="center" vertical="center" wrapText="1" readingOrder="1"/>
    </xf>
    <xf numFmtId="0" fontId="1" fillId="0" borderId="0" xfId="44">
      <alignment/>
      <protection/>
    </xf>
    <xf numFmtId="0" fontId="12" fillId="3" borderId="1" xfId="44" applyFont="1" applyFill="1" applyBorder="1" applyAlignment="1">
      <alignment horizontal="left" vertical="center" wrapText="1"/>
      <protection/>
    </xf>
    <xf numFmtId="0" fontId="12" fillId="3" borderId="2" xfId="44" applyFont="1" applyFill="1" applyBorder="1" applyAlignment="1">
      <alignment horizontal="left" vertical="center" wrapText="1"/>
      <protection/>
    </xf>
    <xf numFmtId="0" fontId="12" fillId="0" borderId="3" xfId="44" applyFont="1" applyBorder="1" applyAlignment="1">
      <alignment horizontal="left" vertical="center" wrapText="1"/>
      <protection/>
    </xf>
    <xf numFmtId="0" fontId="12" fillId="0" borderId="4" xfId="44" applyFont="1" applyBorder="1" applyAlignment="1">
      <alignment horizontal="left" vertical="center" wrapText="1"/>
      <protection/>
    </xf>
    <xf numFmtId="0" fontId="1" fillId="0" borderId="0" xfId="47">
      <alignment/>
      <protection/>
    </xf>
    <xf numFmtId="0" fontId="9" fillId="0" borderId="0" xfId="47" applyFont="1" applyAlignment="1">
      <alignment horizontal="left" vertical="center" wrapText="1" indent="1"/>
      <protection/>
    </xf>
    <xf numFmtId="0" fontId="10" fillId="4" borderId="1" xfId="47" applyFont="1" applyFill="1" applyBorder="1" applyAlignment="1">
      <alignment horizontal="left" vertical="center" wrapText="1" indent="1"/>
      <protection/>
    </xf>
    <xf numFmtId="0" fontId="9" fillId="0" borderId="1" xfId="47" applyFont="1" applyBorder="1" applyAlignment="1">
      <alignment horizontal="left" vertical="center" wrapText="1" indent="1"/>
      <protection/>
    </xf>
    <xf numFmtId="0" fontId="2" fillId="5" borderId="5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5" fontId="11" fillId="0" borderId="1" xfId="0" applyNumberFormat="1" applyFont="1" applyBorder="1" applyAlignment="1">
      <alignment horizontal="center" vertical="center" wrapText="1" readingOrder="1"/>
    </xf>
    <xf numFmtId="165" fontId="3" fillId="0" borderId="1" xfId="0" applyNumberFormat="1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6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/>
    </xf>
    <xf numFmtId="165" fontId="8" fillId="0" borderId="0" xfId="20" applyNumberFormat="1" applyFont="1" applyProtection="1">
      <protection/>
    </xf>
    <xf numFmtId="0" fontId="1" fillId="0" borderId="0" xfId="47" applyAlignment="1">
      <alignment horizontal="left" vertical="center" wrapText="1"/>
      <protection/>
    </xf>
    <xf numFmtId="0" fontId="4" fillId="0" borderId="0" xfId="0" applyFont="1" applyAlignment="1">
      <alignment vertical="top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6" xfId="20" applyNumberFormat="1" applyFont="1" applyBorder="1" applyAlignment="1" applyProtection="1">
      <alignment vertical="top" wrapText="1" readingOrder="1"/>
      <protection/>
    </xf>
    <xf numFmtId="165" fontId="8" fillId="0" borderId="7" xfId="20" applyNumberFormat="1" applyFont="1" applyBorder="1" applyAlignment="1" applyProtection="1">
      <alignment vertical="top" wrapText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0" fontId="2" fillId="5" borderId="5" xfId="0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vertical="top" wrapText="1"/>
    </xf>
    <xf numFmtId="0" fontId="6" fillId="0" borderId="6" xfId="0" applyFont="1" applyBorder="1" applyAlignment="1">
      <alignment vertical="center" wrapText="1" readingOrder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3" fillId="0" borderId="10" xfId="46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5" fillId="0" borderId="0" xfId="47" applyFont="1" applyAlignment="1">
      <alignment horizontal="left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8 2 2" xfId="44"/>
    <cellStyle name="Normální 14 2" xfId="45"/>
    <cellStyle name="Normální 9 2" xfId="46"/>
    <cellStyle name="Normální 15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85" zoomScaleNormal="85" workbookViewId="0" topLeftCell="A1">
      <selection activeCell="G2" sqref="G2"/>
    </sheetView>
  </sheetViews>
  <sheetFormatPr defaultColWidth="8.7109375" defaultRowHeight="12.75"/>
  <cols>
    <col min="1" max="1" width="3.421875" style="0" customWidth="1"/>
    <col min="2" max="2" width="14.8515625" style="0" customWidth="1"/>
    <col min="3" max="3" width="11.421875" style="0" customWidth="1"/>
    <col min="4" max="4" width="13.421875" style="0" customWidth="1"/>
    <col min="5" max="5" width="7.140625" style="0" customWidth="1"/>
    <col min="6" max="6" width="19.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57421875" style="0" customWidth="1"/>
    <col min="11" max="11" width="13.421875" style="0" customWidth="1"/>
    <col min="12" max="14" width="14.57421875" style="0" customWidth="1"/>
    <col min="15" max="17" width="18.57421875" style="0" customWidth="1"/>
  </cols>
  <sheetData>
    <row r="1" ht="25.4" customHeight="1">
      <c r="B1" s="1" t="s">
        <v>47</v>
      </c>
    </row>
    <row r="2" ht="22.75" customHeight="1">
      <c r="B2" s="1" t="s">
        <v>23</v>
      </c>
    </row>
    <row r="3" ht="6.65" customHeight="1"/>
    <row r="4" spans="2:17" ht="78" customHeight="1">
      <c r="B4" s="15" t="s">
        <v>1</v>
      </c>
      <c r="C4" s="15" t="s">
        <v>2</v>
      </c>
      <c r="D4" s="15" t="s">
        <v>3</v>
      </c>
      <c r="E4" s="30" t="s">
        <v>18</v>
      </c>
      <c r="F4" s="31"/>
      <c r="G4" s="15" t="s">
        <v>4</v>
      </c>
      <c r="H4" s="15" t="s">
        <v>5</v>
      </c>
      <c r="I4" s="15" t="s">
        <v>6</v>
      </c>
      <c r="J4" s="15" t="s">
        <v>19</v>
      </c>
      <c r="K4" s="15" t="s">
        <v>7</v>
      </c>
      <c r="L4" s="15" t="s">
        <v>8</v>
      </c>
      <c r="M4" s="15" t="s">
        <v>9</v>
      </c>
      <c r="N4" s="15" t="s">
        <v>21</v>
      </c>
      <c r="O4" s="15" t="s">
        <v>10</v>
      </c>
      <c r="P4" s="15" t="s">
        <v>11</v>
      </c>
      <c r="Q4" s="15" t="s">
        <v>22</v>
      </c>
    </row>
    <row r="5" spans="2:17" ht="270.65" customHeight="1">
      <c r="B5" s="16">
        <v>1</v>
      </c>
      <c r="C5" s="5" t="s">
        <v>45</v>
      </c>
      <c r="D5" s="5" t="s">
        <v>46</v>
      </c>
      <c r="E5" s="32" t="s">
        <v>20</v>
      </c>
      <c r="F5" s="33"/>
      <c r="G5" s="2"/>
      <c r="H5" s="16">
        <v>18</v>
      </c>
      <c r="I5" s="16" t="s">
        <v>12</v>
      </c>
      <c r="J5" s="17">
        <v>18000</v>
      </c>
      <c r="K5" s="16" t="s">
        <v>13</v>
      </c>
      <c r="L5" s="3"/>
      <c r="M5" s="18">
        <f>N5-L5</f>
        <v>0</v>
      </c>
      <c r="N5" s="18">
        <f>L5*(1+K5/100)</f>
        <v>0</v>
      </c>
      <c r="O5" s="18">
        <f>H5*L5</f>
        <v>0</v>
      </c>
      <c r="P5" s="18">
        <f>H5*M5</f>
        <v>0</v>
      </c>
      <c r="Q5" s="18">
        <f>H5*N5</f>
        <v>0</v>
      </c>
    </row>
    <row r="6" ht="12" customHeight="1"/>
    <row r="7" spans="2:5" ht="20.15" customHeight="1">
      <c r="B7" s="34" t="s">
        <v>14</v>
      </c>
      <c r="C7" s="35"/>
      <c r="D7" s="35"/>
      <c r="E7" s="36"/>
    </row>
    <row r="8" spans="2:5" ht="11.5" customHeight="1">
      <c r="B8" s="19"/>
      <c r="C8" s="19"/>
      <c r="D8" s="19"/>
      <c r="E8" s="19"/>
    </row>
    <row r="9" spans="2:5" ht="20.15" customHeight="1">
      <c r="B9" s="20" t="s">
        <v>15</v>
      </c>
      <c r="C9" s="27">
        <f>SUM(O5:O5)</f>
        <v>0</v>
      </c>
      <c r="D9" s="28"/>
      <c r="E9" s="29"/>
    </row>
    <row r="10" spans="2:5" ht="11.5" customHeight="1">
      <c r="B10" s="21"/>
      <c r="C10" s="22"/>
      <c r="D10" s="22"/>
      <c r="E10" s="22"/>
    </row>
    <row r="11" spans="2:5" ht="20.15" customHeight="1">
      <c r="B11" s="20" t="s">
        <v>16</v>
      </c>
      <c r="C11" s="27">
        <f>SUM(P5:P5)</f>
        <v>0</v>
      </c>
      <c r="D11" s="28"/>
      <c r="E11" s="29"/>
    </row>
    <row r="12" spans="2:5" ht="11.5" customHeight="1">
      <c r="B12" s="21"/>
      <c r="C12" s="22"/>
      <c r="D12" s="22"/>
      <c r="E12" s="22"/>
    </row>
    <row r="13" spans="2:5" ht="20.15" customHeight="1">
      <c r="B13" s="20" t="s">
        <v>17</v>
      </c>
      <c r="C13" s="27">
        <f>SUM(Q5:Q5)</f>
        <v>0</v>
      </c>
      <c r="D13" s="28"/>
      <c r="E13" s="29"/>
    </row>
    <row r="14" ht="5.5" customHeight="1"/>
    <row r="15" spans="2:14" ht="58.4" customHeight="1">
      <c r="B15" s="24" t="s"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</row>
    <row r="16" ht="13.4" customHeight="1" hidden="1"/>
  </sheetData>
  <sheetProtection algorithmName="SHA-512" hashValue="2ri5/g1Fv5r9uUNsveo6d+x+blX64thz/P1labqkIeP/YT0hsjIuGnyl7tDx2CQ/5FHET7P20uQYklq4d0U+Dw==" saltValue="q4otxxJ+HCgPnegtVf8AS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abSelected="1" zoomScale="115" zoomScaleNormal="115" workbookViewId="0" topLeftCell="A7">
      <selection activeCell="C25" sqref="C25"/>
    </sheetView>
  </sheetViews>
  <sheetFormatPr defaultColWidth="8.7109375" defaultRowHeight="12.75"/>
  <cols>
    <col min="1" max="1" width="30.57421875" style="12" customWidth="1"/>
    <col min="2" max="2" width="64.8515625" style="12" customWidth="1"/>
    <col min="3" max="16384" width="8.7109375" style="11" customWidth="1"/>
  </cols>
  <sheetData>
    <row r="1" spans="1:2" ht="7" customHeight="1">
      <c r="A1" s="6"/>
      <c r="B1" s="6"/>
    </row>
    <row r="2" spans="1:2" ht="17">
      <c r="A2" s="6"/>
      <c r="B2" s="4" t="s">
        <v>35</v>
      </c>
    </row>
    <row r="3" spans="1:2" ht="9.5" customHeight="1">
      <c r="A3" s="6"/>
      <c r="B3" s="6"/>
    </row>
    <row r="4" spans="1:2" ht="24" customHeight="1">
      <c r="A4" s="7" t="s">
        <v>24</v>
      </c>
      <c r="B4" s="8" t="s">
        <v>45</v>
      </c>
    </row>
    <row r="5" spans="1:2" ht="24" customHeight="1" thickBot="1">
      <c r="A5" s="7" t="s">
        <v>3</v>
      </c>
      <c r="B5" s="8" t="s">
        <v>46</v>
      </c>
    </row>
    <row r="6" spans="1:2" ht="24" customHeight="1">
      <c r="A6" s="9" t="s">
        <v>25</v>
      </c>
      <c r="B6" s="10" t="s">
        <v>26</v>
      </c>
    </row>
    <row r="7" spans="1:2" ht="41.15" customHeight="1">
      <c r="A7" s="14" t="s">
        <v>36</v>
      </c>
      <c r="B7" s="13" t="s">
        <v>61</v>
      </c>
    </row>
    <row r="8" spans="1:2" ht="38.15" customHeight="1">
      <c r="A8" s="14" t="s">
        <v>27</v>
      </c>
      <c r="B8" s="13" t="s">
        <v>62</v>
      </c>
    </row>
    <row r="9" spans="1:2" ht="36" customHeight="1">
      <c r="A9" s="14" t="s">
        <v>37</v>
      </c>
      <c r="B9" s="13" t="s">
        <v>60</v>
      </c>
    </row>
    <row r="10" spans="1:2" ht="12.75">
      <c r="A10" s="14" t="s">
        <v>28</v>
      </c>
      <c r="B10" s="13" t="s">
        <v>38</v>
      </c>
    </row>
    <row r="11" spans="1:2" ht="18" customHeight="1">
      <c r="A11" s="14" t="s">
        <v>39</v>
      </c>
      <c r="B11" s="13" t="s">
        <v>59</v>
      </c>
    </row>
    <row r="12" spans="1:2" ht="18" customHeight="1">
      <c r="A12" s="14" t="s">
        <v>40</v>
      </c>
      <c r="B12" s="13" t="s">
        <v>58</v>
      </c>
    </row>
    <row r="13" spans="1:2" ht="18" customHeight="1">
      <c r="A13" s="14" t="s">
        <v>41</v>
      </c>
      <c r="B13" s="13" t="s">
        <v>57</v>
      </c>
    </row>
    <row r="14" spans="1:2" ht="39.65" customHeight="1">
      <c r="A14" s="14" t="s">
        <v>29</v>
      </c>
      <c r="B14" s="13" t="s">
        <v>63</v>
      </c>
    </row>
    <row r="15" spans="1:2" ht="18" customHeight="1">
      <c r="A15" s="14" t="s">
        <v>30</v>
      </c>
      <c r="B15" s="13" t="s">
        <v>56</v>
      </c>
    </row>
    <row r="16" spans="1:2" ht="18" customHeight="1">
      <c r="A16" s="14" t="s">
        <v>42</v>
      </c>
      <c r="B16" s="13" t="s">
        <v>51</v>
      </c>
    </row>
    <row r="17" spans="1:2" ht="18" customHeight="1">
      <c r="A17" s="14" t="s">
        <v>31</v>
      </c>
      <c r="B17" s="13" t="s">
        <v>55</v>
      </c>
    </row>
    <row r="18" spans="1:2" ht="18" customHeight="1">
      <c r="A18" s="14" t="s">
        <v>33</v>
      </c>
      <c r="B18" s="13" t="s">
        <v>54</v>
      </c>
    </row>
    <row r="19" spans="1:2" ht="29.5" customHeight="1">
      <c r="A19" s="14" t="s">
        <v>53</v>
      </c>
      <c r="B19" s="13" t="s">
        <v>52</v>
      </c>
    </row>
    <row r="20" spans="1:2" ht="18" customHeight="1">
      <c r="A20" s="14" t="s">
        <v>32</v>
      </c>
      <c r="B20" s="13" t="s">
        <v>51</v>
      </c>
    </row>
    <row r="21" spans="1:2" ht="18" customHeight="1">
      <c r="A21" s="14" t="s">
        <v>43</v>
      </c>
      <c r="B21" s="13" t="s">
        <v>51</v>
      </c>
    </row>
    <row r="22" spans="1:2" ht="18" customHeight="1">
      <c r="A22" s="14" t="s">
        <v>44</v>
      </c>
      <c r="B22" s="13" t="s">
        <v>51</v>
      </c>
    </row>
    <row r="23" spans="1:2" ht="25" customHeight="1">
      <c r="A23" s="37" t="s">
        <v>34</v>
      </c>
      <c r="B23" s="38"/>
    </row>
    <row r="24" spans="1:2" ht="56" customHeight="1">
      <c r="A24" s="12" t="s">
        <v>50</v>
      </c>
      <c r="B24" s="23" t="s">
        <v>49</v>
      </c>
    </row>
    <row r="25" spans="1:2" ht="24.5" customHeight="1">
      <c r="A25" s="12" t="s">
        <v>48</v>
      </c>
      <c r="B25" s="39" t="s">
        <v>64</v>
      </c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2024-01-04T08:13:03Z</dcterms:modified>
  <cp:category/>
  <cp:version/>
  <cp:contentType/>
  <cp:contentStatus/>
</cp:coreProperties>
</file>