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bookViews>
    <workbookView xWindow="0" yWindow="0" windowWidth="28800" windowHeight="12000" tabRatio="734" activeTab="0"/>
  </bookViews>
  <sheets>
    <sheet name="QI" sheetId="18" r:id="rId1"/>
  </sheets>
  <externalReferences>
    <externalReference r:id="rId4"/>
  </externalReferences>
  <definedNames>
    <definedName name="Metadatový_editor">'[1]tech.list_nepovinne_funkce-all'!$G$1:$G$2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<sst xmlns="http://schemas.openxmlformats.org/spreadsheetml/2006/main" count="61" uniqueCount="61">
  <si>
    <t>1.</t>
  </si>
  <si>
    <t>2.</t>
  </si>
  <si>
    <t>3.</t>
  </si>
  <si>
    <t>Dodavatel vyplní sazbu DPH v % (např. 21). Dodavatel neplátce vyplní sazbu "0". Jednotkové ceny jsou v takovém případě konečnými (viz podrobně v ZD)</t>
  </si>
  <si>
    <t>Nabízená hodinová sazba servisu bez DPH</t>
  </si>
  <si>
    <t xml:space="preserve"> Sazba DPH % / DPH</t>
  </si>
  <si>
    <t xml:space="preserve">Cena celkem Kč s DPH </t>
  </si>
  <si>
    <t>Předpokládaný počet hodin servisu / rok</t>
  </si>
  <si>
    <t>Roční cena servisu bez DPH</t>
  </si>
  <si>
    <t>Za správnost výpočtů odpovídá dodavatel (nastavené vzorce nejsou závazné). Ceny budou stanoveny s přesností na dvě desetinná místa.</t>
  </si>
  <si>
    <t>Podmínky a pokyny pro vyplnění:</t>
  </si>
  <si>
    <r>
      <t>Roční  cena servisu (za hodinové</t>
    </r>
    <r>
      <rPr>
        <b/>
        <sz val="11"/>
        <rFont val="Arial"/>
        <family val="2"/>
      </rPr>
      <t xml:space="preserve"> sazby</t>
    </r>
    <r>
      <rPr>
        <b/>
        <sz val="11"/>
        <rFont val="Arial"/>
        <family val="2"/>
      </rPr>
      <t xml:space="preserve"> servisu)  v Kč bez DPH</t>
    </r>
  </si>
  <si>
    <t>Položka</t>
  </si>
  <si>
    <t>Dodavatel vyplní u každé položky cenu bez DPH</t>
  </si>
  <si>
    <t>Dodavatel vyplní zeleně podbarvená pole (zadavatelem předvyplněné hodnoty nejsou závazné), tj.:</t>
  </si>
  <si>
    <t>Dodavatel:</t>
  </si>
  <si>
    <t>Vyplnit obchodní název dodavatele</t>
  </si>
  <si>
    <t>Obchodní název dodavatele a právní formu</t>
  </si>
  <si>
    <t>Celková nabídková cena (1 rok trvání smlouvy)</t>
  </si>
  <si>
    <t>4.</t>
  </si>
  <si>
    <t>5.</t>
  </si>
  <si>
    <t>6.</t>
  </si>
  <si>
    <t>Technická podpora (dle servisní smlouvy) Nem. Jihlava</t>
  </si>
  <si>
    <t>Technická podpora (dle servisní smlouvy) Nem. Třebíč</t>
  </si>
  <si>
    <t>Technická podpora (dle servisní smlouvy) Nem. Pelhřimov</t>
  </si>
  <si>
    <t>Technická podpora (dle servisní smlouvy) Nem. Havlíčkův Brod</t>
  </si>
  <si>
    <t>Technická podpora (dle servisní smlouvy) Nem. Nové Město n./M.</t>
  </si>
  <si>
    <t>Dodavatel při stanovení ceny servisního úkonu (hodinové sazby servisu) postupuje tak, že bude stanovena ve výši dle obchodních podmínek servisní smlouvy včetně veškerých prací, dodávek a služeb, a veškerých poplatků, dopravy a dalších spojených nákladů.</t>
  </si>
  <si>
    <r>
      <t>Položka - typ servisního úkonu</t>
    </r>
    <r>
      <rPr>
        <b/>
        <vertAlign val="superscript"/>
        <sz val="11"/>
        <rFont val="Arial"/>
        <family val="2"/>
      </rPr>
      <t>1</t>
    </r>
  </si>
  <si>
    <t>Hodinová sazba technické podpory a kvartální paušál budou ve shodné výši pro všechny organizace - viz tabulka</t>
  </si>
  <si>
    <t>Dodavatel vyplní nabízenou hodinovou sazbu servisu, přičemž  zde uvedený předpokádaný počet hodin servisu/rok je modelový pro účely hodnocení, plnění ze smlouvy bude probíhat dle potřeb zadavatele za hodinové sazby uvedené dodavatelem v této tabulce (hodinová sazba je shodná pro všechny organizace)</t>
  </si>
  <si>
    <t>Veřejná zakázka: Servis a podpora informačního systému QI</t>
  </si>
  <si>
    <t>9.</t>
  </si>
  <si>
    <t>7.</t>
  </si>
  <si>
    <t>8.</t>
  </si>
  <si>
    <t>Technická podpora (dle servisní smlouvy) Trojlístek Kamenice</t>
  </si>
  <si>
    <t>Technická podpora (dle servisní smlouvy) ZZS Jihlava</t>
  </si>
  <si>
    <t>Technická podpora (dle servisní smlouvy) DC Jihlava</t>
  </si>
  <si>
    <t>Příloha č. 3 zadávací dokumentace</t>
  </si>
  <si>
    <t>Technická podpora KQI (dle servisní smlouvy) pro Kraj Vysočina</t>
  </si>
  <si>
    <t>1 specifikace viz příloha č. 6 - smlouva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</si>
  <si>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</si>
  <si>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</si>
  <si>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</si>
  <si>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</si>
  <si>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</si>
  <si>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</si>
  <si>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</si>
  <si>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</si>
  <si>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</si>
  <si>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Cena za čtvrtletní paušál servisu (dle servisní smlouvy) pro  Nem. Havlíčkův Brod</t>
  </si>
  <si>
    <t>Cena za čtvrtletní paušál servisu (dle servisní smlouvy) pro Nem. Jihlava</t>
  </si>
  <si>
    <t>Cena za čtvrtletní paušál servisu (dle servisní smlouvy) pro Nem. Nové Město n./M.</t>
  </si>
  <si>
    <t>Cena za čtvrtletní paušál servisu (dle servisní smlouvy) pro Nem. Pelhřimov</t>
  </si>
  <si>
    <t>Cena za čtvrtletní paušál servisu (dle servisní smlouvy) pro Nem. Třebíč</t>
  </si>
  <si>
    <t>Cena za čtvrtletní paušál servisu (dle servisní smlouvy) pro DC Jihlava</t>
  </si>
  <si>
    <t>Cena za čtvrtletní paušál servisu (dle servisní smlouvy) pro Trojlístek Kamenice</t>
  </si>
  <si>
    <t>Cena za čtvrtletní paušál servisu (dle servisní smlouvy) pro ZZS Jihlava</t>
  </si>
  <si>
    <t>Cena za čtvrtletní paušál servisu (dle servisní smlouvy) pro  KV</t>
  </si>
  <si>
    <t>Roční cena za čtvrtletní paušál servisu v Kč bez DPH za všechny org.</t>
  </si>
  <si>
    <t>Dodavatel vyplní cenu za čtvrtlení paušál servisu (dle podmínek servisní sml.) pro jednotlivé organizace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</si>
</sst>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sz val="11"/>
      <color theme="1"/>
      <name val="Arial"/>
      <family val="2"/>
    </font>
    <font>
      <b/>
      <vertAlign val="superscript"/>
      <sz val="11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5" tint="0.39998000860214233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wrapText="1"/>
    </xf>
    <xf numFmtId="0" fontId="3" fillId="0" borderId="0" xfId="0" applyFont="1" applyFill="1"/>
    <xf numFmtId="0" fontId="3" fillId="2" borderId="1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164" fontId="3" fillId="4" borderId="3" xfId="0" applyNumberFormat="1" applyFont="1" applyFill="1" applyBorder="1"/>
    <xf numFmtId="164" fontId="3" fillId="5" borderId="4" xfId="0" applyNumberFormat="1" applyFont="1" applyFill="1" applyBorder="1"/>
    <xf numFmtId="0" fontId="2" fillId="0" borderId="0" xfId="0" applyFont="1" applyFill="1" applyAlignment="1">
      <alignment wrapText="1"/>
    </xf>
    <xf numFmtId="0" fontId="2" fillId="0" borderId="0" xfId="0" applyFont="1"/>
    <xf numFmtId="164" fontId="2" fillId="0" borderId="5" xfId="0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/>
    <xf numFmtId="0" fontId="5" fillId="0" borderId="0" xfId="0" applyFont="1"/>
    <xf numFmtId="0" fontId="3" fillId="0" borderId="0" xfId="0" applyFont="1"/>
    <xf numFmtId="164" fontId="2" fillId="4" borderId="5" xfId="0" applyNumberFormat="1" applyFont="1" applyFill="1" applyBorder="1"/>
    <xf numFmtId="0" fontId="2" fillId="0" borderId="0" xfId="0" applyFont="1" applyBorder="1" applyAlignment="1">
      <alignment/>
    </xf>
    <xf numFmtId="0" fontId="3" fillId="4" borderId="4" xfId="0" applyFont="1" applyFill="1" applyBorder="1" applyAlignment="1">
      <alignment/>
    </xf>
    <xf numFmtId="0" fontId="3" fillId="0" borderId="0" xfId="0" applyFont="1" applyFill="1" applyBorder="1"/>
    <xf numFmtId="164" fontId="3" fillId="0" borderId="0" xfId="0" applyNumberFormat="1" applyFont="1" applyFill="1" applyBorder="1"/>
    <xf numFmtId="0" fontId="3" fillId="2" borderId="6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2" fillId="4" borderId="8" xfId="0" applyFont="1" applyFill="1" applyBorder="1" applyAlignment="1">
      <alignment horizontal="left" vertical="top" wrapText="1"/>
    </xf>
    <xf numFmtId="164" fontId="2" fillId="0" borderId="9" xfId="0" applyNumberFormat="1" applyFont="1" applyFill="1" applyBorder="1" applyAlignment="1">
      <alignment wrapText="1"/>
    </xf>
    <xf numFmtId="0" fontId="2" fillId="4" borderId="10" xfId="0" applyFont="1" applyFill="1" applyBorder="1" applyAlignment="1">
      <alignment wrapText="1"/>
    </xf>
    <xf numFmtId="0" fontId="6" fillId="0" borderId="0" xfId="0" applyFont="1"/>
    <xf numFmtId="0" fontId="3" fillId="3" borderId="0" xfId="0" applyFont="1" applyFill="1" applyAlignment="1">
      <alignment wrapText="1"/>
    </xf>
    <xf numFmtId="0" fontId="3" fillId="6" borderId="4" xfId="0" applyFont="1" applyFill="1" applyBorder="1" applyAlignment="1">
      <alignment/>
    </xf>
    <xf numFmtId="0" fontId="3" fillId="6" borderId="6" xfId="0" applyFont="1" applyFill="1" applyBorder="1" applyAlignment="1">
      <alignment/>
    </xf>
    <xf numFmtId="164" fontId="3" fillId="6" borderId="3" xfId="0" applyNumberFormat="1" applyFont="1" applyFill="1" applyBorder="1" applyAlignment="1">
      <alignment wrapText="1"/>
    </xf>
    <xf numFmtId="164" fontId="3" fillId="7" borderId="7" xfId="0" applyNumberFormat="1" applyFont="1" applyFill="1" applyBorder="1"/>
    <xf numFmtId="1" fontId="2" fillId="0" borderId="5" xfId="0" applyNumberFormat="1" applyFont="1" applyFill="1" applyBorder="1"/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164" fontId="2" fillId="3" borderId="17" xfId="0" applyNumberFormat="1" applyFont="1" applyFill="1" applyBorder="1" applyAlignment="1">
      <alignment horizontal="center" vertical="center"/>
    </xf>
    <xf numFmtId="164" fontId="2" fillId="3" borderId="19" xfId="0" applyNumberFormat="1" applyFont="1" applyFill="1" applyBorder="1" applyAlignment="1">
      <alignment horizontal="center" vertical="center"/>
    </xf>
    <xf numFmtId="164" fontId="2" fillId="3" borderId="18" xfId="0" applyNumberFormat="1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wrapText="1"/>
    </xf>
    <xf numFmtId="164" fontId="2" fillId="4" borderId="1" xfId="0" applyNumberFormat="1" applyFont="1" applyFill="1" applyBorder="1"/>
    <xf numFmtId="164" fontId="2" fillId="4" borderId="20" xfId="0" applyNumberFormat="1" applyFont="1" applyFill="1" applyBorder="1"/>
    <xf numFmtId="0" fontId="2" fillId="4" borderId="21" xfId="0" applyFont="1" applyFill="1" applyBorder="1" applyAlignment="1">
      <alignment horizontal="left" vertical="top" wrapText="1"/>
    </xf>
    <xf numFmtId="0" fontId="2" fillId="4" borderId="10" xfId="0" applyFont="1" applyFill="1" applyBorder="1" applyAlignment="1">
      <alignment horizontal="left" vertical="top" wrapText="1"/>
    </xf>
    <xf numFmtId="164" fontId="2" fillId="3" borderId="10" xfId="0" applyNumberFormat="1" applyFont="1" applyFill="1" applyBorder="1" applyAlignment="1">
      <alignment wrapText="1"/>
    </xf>
    <xf numFmtId="164" fontId="2" fillId="4" borderId="10" xfId="0" applyNumberFormat="1" applyFont="1" applyFill="1" applyBorder="1"/>
    <xf numFmtId="164" fontId="2" fillId="4" borderId="22" xfId="0" applyNumberFormat="1" applyFont="1" applyFill="1" applyBorder="1"/>
    <xf numFmtId="164" fontId="2" fillId="4" borderId="2" xfId="0" applyNumberFormat="1" applyFont="1" applyFill="1" applyBorder="1"/>
    <xf numFmtId="164" fontId="2" fillId="4" borderId="23" xfId="0" applyNumberFormat="1" applyFont="1" applyFill="1" applyBorder="1"/>
    <xf numFmtId="0" fontId="3" fillId="4" borderId="10" xfId="0" applyFont="1" applyFill="1" applyBorder="1" applyAlignment="1">
      <alignment horizontal="center"/>
    </xf>
    <xf numFmtId="0" fontId="3" fillId="2" borderId="24" xfId="0" applyFont="1" applyFill="1" applyBorder="1" applyAlignment="1">
      <alignment/>
    </xf>
    <xf numFmtId="0" fontId="2" fillId="4" borderId="25" xfId="0" applyFont="1" applyFill="1" applyBorder="1" applyAlignment="1">
      <alignment horizontal="left" vertical="top" wrapText="1"/>
    </xf>
    <xf numFmtId="0" fontId="3" fillId="4" borderId="25" xfId="0" applyFont="1" applyFill="1" applyBorder="1" applyAlignment="1">
      <alignment horizontal="center"/>
    </xf>
    <xf numFmtId="0" fontId="3" fillId="2" borderId="26" xfId="0" applyFont="1" applyFill="1" applyBorder="1" applyAlignment="1">
      <alignment/>
    </xf>
    <xf numFmtId="0" fontId="3" fillId="4" borderId="27" xfId="0" applyFont="1" applyFill="1" applyBorder="1" applyAlignment="1">
      <alignment horizontal="center"/>
    </xf>
    <xf numFmtId="164" fontId="3" fillId="5" borderId="27" xfId="0" applyNumberFormat="1" applyFont="1" applyFill="1" applyBorder="1"/>
    <xf numFmtId="164" fontId="2" fillId="3" borderId="2" xfId="0" applyNumberFormat="1" applyFont="1" applyFill="1" applyBorder="1" applyAlignment="1">
      <alignment wrapText="1"/>
    </xf>
    <xf numFmtId="164" fontId="3" fillId="4" borderId="27" xfId="0" applyNumberFormat="1" applyFont="1" applyFill="1" applyBorder="1"/>
    <xf numFmtId="164" fontId="3" fillId="0" borderId="6" xfId="0" applyNumberFormat="1" applyFont="1" applyBorder="1" applyAlignment="1">
      <alignment/>
    </xf>
    <xf numFmtId="164" fontId="3" fillId="0" borderId="7" xfId="0" applyNumberFormat="1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lenik.pk\Documents\Dokumenty_PKVys\Projekty\2017\2837_TCK\TCK_sluzby\TCK_SW\ZD_TCK-SW\v_6\priloha_7_TCK-SW_technickelisty_v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ch.list_nepovinne_funkce-all"/>
    </sheetNames>
    <sheetDataSet>
      <sheetData sheetId="0">
        <row r="1">
          <cell r="G1" t="str">
            <v>ano</v>
          </cell>
        </row>
        <row r="2">
          <cell r="G2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tabSelected="1" zoomScale="70" zoomScaleNormal="70" workbookViewId="0" topLeftCell="A7">
      <selection activeCell="B44" sqref="B44"/>
    </sheetView>
  </sheetViews>
  <sheetFormatPr defaultColWidth="9.28125" defaultRowHeight="15"/>
  <cols>
    <col min="1" max="1" width="11.28125" style="9" customWidth="1"/>
    <col min="2" max="2" width="73.421875" style="11" customWidth="1"/>
    <col min="3" max="3" width="13.00390625" style="9" customWidth="1"/>
    <col min="4" max="4" width="17.00390625" style="9" customWidth="1"/>
    <col min="5" max="5" width="19.00390625" style="9" customWidth="1"/>
    <col min="6" max="6" width="14.7109375" style="9" customWidth="1"/>
    <col min="7" max="7" width="20.00390625" style="9" customWidth="1"/>
    <col min="8" max="16384" width="9.28125" style="9" customWidth="1"/>
  </cols>
  <sheetData>
    <row r="1" spans="1:2" s="1" customFormat="1" ht="15">
      <c r="A1" s="3" t="s">
        <v>38</v>
      </c>
      <c r="B1" s="8"/>
    </row>
    <row r="2" spans="1:2" s="1" customFormat="1" ht="15">
      <c r="A2" s="1" t="s">
        <v>31</v>
      </c>
      <c r="B2" s="2"/>
    </row>
    <row r="3" s="1" customFormat="1" ht="15">
      <c r="B3" s="8"/>
    </row>
    <row r="4" spans="1:2" s="1" customFormat="1" ht="15">
      <c r="A4" s="3" t="s">
        <v>15</v>
      </c>
      <c r="B4" s="26" t="s">
        <v>16</v>
      </c>
    </row>
    <row r="5" spans="1:2" s="1" customFormat="1" ht="15">
      <c r="A5" s="3"/>
      <c r="B5" s="25"/>
    </row>
    <row r="6" spans="1:2" s="1" customFormat="1" ht="14.4" thickBot="1">
      <c r="A6" s="3"/>
      <c r="B6" s="2"/>
    </row>
    <row r="7" spans="1:7" s="8" customFormat="1" ht="28.2" customHeight="1">
      <c r="A7" s="38" t="s">
        <v>12</v>
      </c>
      <c r="B7" s="40" t="s">
        <v>28</v>
      </c>
      <c r="C7" s="42" t="s">
        <v>7</v>
      </c>
      <c r="D7" s="42" t="s">
        <v>4</v>
      </c>
      <c r="E7" s="42" t="s">
        <v>8</v>
      </c>
      <c r="F7" s="4" t="s">
        <v>5</v>
      </c>
      <c r="G7" s="32" t="s">
        <v>6</v>
      </c>
    </row>
    <row r="8" spans="1:7" s="8" customFormat="1" ht="37.2" customHeight="1" thickBot="1">
      <c r="A8" s="39"/>
      <c r="B8" s="41"/>
      <c r="C8" s="43"/>
      <c r="D8" s="43"/>
      <c r="E8" s="43"/>
      <c r="F8" s="5">
        <v>21</v>
      </c>
      <c r="G8" s="33"/>
    </row>
    <row r="9" spans="1:7" s="8" customFormat="1" ht="15">
      <c r="A9" s="22" t="s">
        <v>0</v>
      </c>
      <c r="B9" s="24" t="s">
        <v>25</v>
      </c>
      <c r="C9" s="31">
        <v>100</v>
      </c>
      <c r="D9" s="44">
        <v>0</v>
      </c>
      <c r="E9" s="15">
        <f>C9*$D$9</f>
        <v>0</v>
      </c>
      <c r="F9" s="10">
        <f>E9*0.01*$F$8</f>
        <v>0</v>
      </c>
      <c r="G9" s="23">
        <f aca="true" t="shared" si="0" ref="G9">E9+F9</f>
        <v>0</v>
      </c>
    </row>
    <row r="10" spans="1:7" s="8" customFormat="1" ht="14.4" customHeight="1">
      <c r="A10" s="22" t="s">
        <v>1</v>
      </c>
      <c r="B10" s="24" t="s">
        <v>22</v>
      </c>
      <c r="C10" s="31">
        <v>100</v>
      </c>
      <c r="D10" s="45"/>
      <c r="E10" s="15">
        <f aca="true" t="shared" si="1" ref="E10:E13">C10*$D$9</f>
        <v>0</v>
      </c>
      <c r="F10" s="10">
        <f aca="true" t="shared" si="2" ref="F10:F13">E10*0.01*$F$8</f>
        <v>0</v>
      </c>
      <c r="G10" s="23">
        <f aca="true" t="shared" si="3" ref="G10:G14">E10+F10</f>
        <v>0</v>
      </c>
    </row>
    <row r="11" spans="1:7" s="8" customFormat="1" ht="14.4" customHeight="1">
      <c r="A11" s="22" t="s">
        <v>2</v>
      </c>
      <c r="B11" s="24" t="s">
        <v>26</v>
      </c>
      <c r="C11" s="31">
        <v>100</v>
      </c>
      <c r="D11" s="45"/>
      <c r="E11" s="15">
        <f t="shared" si="1"/>
        <v>0</v>
      </c>
      <c r="F11" s="10">
        <f t="shared" si="2"/>
        <v>0</v>
      </c>
      <c r="G11" s="23">
        <f t="shared" si="3"/>
        <v>0</v>
      </c>
    </row>
    <row r="12" spans="1:7" s="8" customFormat="1" ht="14.4" customHeight="1">
      <c r="A12" s="22" t="s">
        <v>19</v>
      </c>
      <c r="B12" s="24" t="s">
        <v>24</v>
      </c>
      <c r="C12" s="31">
        <v>100</v>
      </c>
      <c r="D12" s="45"/>
      <c r="E12" s="15">
        <f t="shared" si="1"/>
        <v>0</v>
      </c>
      <c r="F12" s="10">
        <f t="shared" si="2"/>
        <v>0</v>
      </c>
      <c r="G12" s="23">
        <f t="shared" si="3"/>
        <v>0</v>
      </c>
    </row>
    <row r="13" spans="1:7" s="8" customFormat="1" ht="14.4" customHeight="1">
      <c r="A13" s="22" t="s">
        <v>20</v>
      </c>
      <c r="B13" s="24" t="s">
        <v>23</v>
      </c>
      <c r="C13" s="31">
        <v>100</v>
      </c>
      <c r="D13" s="45"/>
      <c r="E13" s="15">
        <f t="shared" si="1"/>
        <v>0</v>
      </c>
      <c r="F13" s="10">
        <f t="shared" si="2"/>
        <v>0</v>
      </c>
      <c r="G13" s="23">
        <f t="shared" si="3"/>
        <v>0</v>
      </c>
    </row>
    <row r="14" spans="1:7" s="8" customFormat="1" ht="14.4" customHeight="1">
      <c r="A14" s="22" t="s">
        <v>21</v>
      </c>
      <c r="B14" s="24" t="s">
        <v>37</v>
      </c>
      <c r="C14" s="31">
        <v>30</v>
      </c>
      <c r="D14" s="45"/>
      <c r="E14" s="15">
        <f>C14*$D$9</f>
        <v>0</v>
      </c>
      <c r="F14" s="10">
        <f>E14*0.01*$F$8</f>
        <v>0</v>
      </c>
      <c r="G14" s="23">
        <f t="shared" si="3"/>
        <v>0</v>
      </c>
    </row>
    <row r="15" spans="1:7" s="8" customFormat="1" ht="14.4" customHeight="1">
      <c r="A15" s="22" t="s">
        <v>33</v>
      </c>
      <c r="B15" s="24" t="s">
        <v>35</v>
      </c>
      <c r="C15" s="31">
        <v>30</v>
      </c>
      <c r="D15" s="45"/>
      <c r="E15" s="15">
        <f aca="true" t="shared" si="4" ref="E15:E16">C15*$D$9</f>
        <v>0</v>
      </c>
      <c r="F15" s="10">
        <f aca="true" t="shared" si="5" ref="F15:F16">E15*0.01*$F$8</f>
        <v>0</v>
      </c>
      <c r="G15" s="23">
        <f aca="true" t="shared" si="6" ref="G15:G16">E15+F15</f>
        <v>0</v>
      </c>
    </row>
    <row r="16" spans="1:7" s="8" customFormat="1" ht="15" customHeight="1">
      <c r="A16" s="22" t="s">
        <v>34</v>
      </c>
      <c r="B16" s="24" t="s">
        <v>36</v>
      </c>
      <c r="C16" s="31">
        <v>100</v>
      </c>
      <c r="D16" s="45"/>
      <c r="E16" s="15">
        <f t="shared" si="4"/>
        <v>0</v>
      </c>
      <c r="F16" s="10">
        <f t="shared" si="5"/>
        <v>0</v>
      </c>
      <c r="G16" s="23">
        <f t="shared" si="6"/>
        <v>0</v>
      </c>
    </row>
    <row r="17" spans="1:7" s="8" customFormat="1" ht="15" customHeight="1" thickBot="1">
      <c r="A17" s="22" t="s">
        <v>32</v>
      </c>
      <c r="B17" s="24" t="s">
        <v>39</v>
      </c>
      <c r="C17" s="31">
        <v>100</v>
      </c>
      <c r="D17" s="46"/>
      <c r="E17" s="15">
        <f aca="true" t="shared" si="7" ref="E17">C17*$D$9</f>
        <v>0</v>
      </c>
      <c r="F17" s="10">
        <f aca="true" t="shared" si="8" ref="F17">E17*0.01*$F$8</f>
        <v>0</v>
      </c>
      <c r="G17" s="23">
        <f aca="true" t="shared" si="9" ref="G17">E17+F17</f>
        <v>0</v>
      </c>
    </row>
    <row r="18" spans="1:8" ht="15" customHeight="1" thickBot="1">
      <c r="A18" s="20" t="s">
        <v>11</v>
      </c>
      <c r="B18" s="21"/>
      <c r="C18" s="17"/>
      <c r="D18" s="6"/>
      <c r="E18" s="7">
        <f>SUM(E9:E17)</f>
        <v>0</v>
      </c>
      <c r="F18" s="69">
        <f>SUM(F9:F17)</f>
        <v>0</v>
      </c>
      <c r="G18" s="70">
        <f>SUM(G9:G17)</f>
        <v>0</v>
      </c>
      <c r="H18" s="16"/>
    </row>
    <row r="19" spans="1:8" ht="14.7" customHeight="1">
      <c r="A19" s="47" t="s">
        <v>41</v>
      </c>
      <c r="B19" s="48" t="s">
        <v>50</v>
      </c>
      <c r="C19" s="49"/>
      <c r="D19" s="49"/>
      <c r="E19" s="50">
        <v>0</v>
      </c>
      <c r="F19" s="51">
        <f>E19*0.01*$F$8</f>
        <v>0</v>
      </c>
      <c r="G19" s="52">
        <f>E19+F19</f>
        <v>0</v>
      </c>
      <c r="H19" s="16"/>
    </row>
    <row r="20" spans="1:8" ht="14.7" customHeight="1">
      <c r="A20" s="53" t="s">
        <v>42</v>
      </c>
      <c r="B20" s="54" t="s">
        <v>51</v>
      </c>
      <c r="C20" s="60"/>
      <c r="D20" s="60"/>
      <c r="E20" s="55">
        <v>0</v>
      </c>
      <c r="F20" s="56">
        <f aca="true" t="shared" si="10" ref="F20:F27">E20*0.01*$F$8</f>
        <v>0</v>
      </c>
      <c r="G20" s="57">
        <f aca="true" t="shared" si="11" ref="G20:G27">E20+F20</f>
        <v>0</v>
      </c>
      <c r="H20" s="16"/>
    </row>
    <row r="21" spans="1:8" ht="14.7" customHeight="1">
      <c r="A21" s="53" t="s">
        <v>43</v>
      </c>
      <c r="B21" s="54" t="s">
        <v>52</v>
      </c>
      <c r="C21" s="60"/>
      <c r="D21" s="60"/>
      <c r="E21" s="55">
        <v>0</v>
      </c>
      <c r="F21" s="56">
        <f t="shared" si="10"/>
        <v>0</v>
      </c>
      <c r="G21" s="57">
        <f t="shared" si="11"/>
        <v>0</v>
      </c>
      <c r="H21" s="16"/>
    </row>
    <row r="22" spans="1:8" ht="14.7" customHeight="1">
      <c r="A22" s="53" t="s">
        <v>44</v>
      </c>
      <c r="B22" s="54" t="s">
        <v>53</v>
      </c>
      <c r="C22" s="60"/>
      <c r="D22" s="60"/>
      <c r="E22" s="55">
        <v>0</v>
      </c>
      <c r="F22" s="56">
        <f t="shared" si="10"/>
        <v>0</v>
      </c>
      <c r="G22" s="57">
        <f t="shared" si="11"/>
        <v>0</v>
      </c>
      <c r="H22" s="16"/>
    </row>
    <row r="23" spans="1:8" ht="14.7" customHeight="1">
      <c r="A23" s="53" t="s">
        <v>45</v>
      </c>
      <c r="B23" s="54" t="s">
        <v>54</v>
      </c>
      <c r="C23" s="60"/>
      <c r="D23" s="60"/>
      <c r="E23" s="55">
        <v>0</v>
      </c>
      <c r="F23" s="56">
        <f t="shared" si="10"/>
        <v>0</v>
      </c>
      <c r="G23" s="57">
        <f t="shared" si="11"/>
        <v>0</v>
      </c>
      <c r="H23" s="16"/>
    </row>
    <row r="24" spans="1:8" ht="14.7" customHeight="1">
      <c r="A24" s="53" t="s">
        <v>46</v>
      </c>
      <c r="B24" s="54" t="s">
        <v>55</v>
      </c>
      <c r="C24" s="60"/>
      <c r="D24" s="60"/>
      <c r="E24" s="55">
        <v>0</v>
      </c>
      <c r="F24" s="56">
        <f t="shared" si="10"/>
        <v>0</v>
      </c>
      <c r="G24" s="57">
        <f t="shared" si="11"/>
        <v>0</v>
      </c>
      <c r="H24" s="16"/>
    </row>
    <row r="25" spans="1:8" ht="14.7" customHeight="1">
      <c r="A25" s="53" t="s">
        <v>47</v>
      </c>
      <c r="B25" s="54" t="s">
        <v>56</v>
      </c>
      <c r="C25" s="60"/>
      <c r="D25" s="60"/>
      <c r="E25" s="55">
        <v>0</v>
      </c>
      <c r="F25" s="56">
        <f t="shared" si="10"/>
        <v>0</v>
      </c>
      <c r="G25" s="57">
        <f t="shared" si="11"/>
        <v>0</v>
      </c>
      <c r="H25" s="16"/>
    </row>
    <row r="26" spans="1:8" ht="14.7" customHeight="1">
      <c r="A26" s="53" t="s">
        <v>48</v>
      </c>
      <c r="B26" s="54" t="s">
        <v>57</v>
      </c>
      <c r="C26" s="60"/>
      <c r="D26" s="60"/>
      <c r="E26" s="55">
        <v>0</v>
      </c>
      <c r="F26" s="56">
        <f t="shared" si="10"/>
        <v>0</v>
      </c>
      <c r="G26" s="57">
        <f t="shared" si="11"/>
        <v>0</v>
      </c>
      <c r="H26" s="16"/>
    </row>
    <row r="27" spans="1:8" ht="14.7" customHeight="1" thickBot="1">
      <c r="A27" s="53" t="s">
        <v>49</v>
      </c>
      <c r="B27" s="62" t="s">
        <v>58</v>
      </c>
      <c r="C27" s="63"/>
      <c r="D27" s="63"/>
      <c r="E27" s="67">
        <v>0</v>
      </c>
      <c r="F27" s="58">
        <f t="shared" si="10"/>
        <v>0</v>
      </c>
      <c r="G27" s="59">
        <f t="shared" si="11"/>
        <v>0</v>
      </c>
      <c r="H27" s="16"/>
    </row>
    <row r="28" spans="1:8" ht="14.7" customHeight="1" thickBot="1">
      <c r="A28" s="61" t="s">
        <v>59</v>
      </c>
      <c r="B28" s="64"/>
      <c r="C28" s="65"/>
      <c r="D28" s="65"/>
      <c r="E28" s="66">
        <f>SUM(E19:E27)*4</f>
        <v>0</v>
      </c>
      <c r="F28" s="68">
        <f aca="true" t="shared" si="12" ref="F28:G28">SUM(F19:F27)*4</f>
        <v>0</v>
      </c>
      <c r="G28" s="68">
        <f t="shared" si="12"/>
        <v>0</v>
      </c>
      <c r="H28" s="16"/>
    </row>
    <row r="29" spans="1:8" ht="14.7" customHeight="1" thickBot="1">
      <c r="A29" s="28" t="s">
        <v>18</v>
      </c>
      <c r="B29" s="27"/>
      <c r="C29" s="28"/>
      <c r="D29" s="29"/>
      <c r="E29" s="30">
        <f>E28+E18</f>
        <v>0</v>
      </c>
      <c r="F29" s="30">
        <f>F28+F18</f>
        <v>0</v>
      </c>
      <c r="G29" s="30">
        <f>G28+G18</f>
        <v>0</v>
      </c>
      <c r="H29" s="16"/>
    </row>
    <row r="30" spans="1:7" s="8" customFormat="1" ht="15">
      <c r="A30" s="12" t="s">
        <v>40</v>
      </c>
      <c r="B30" s="18"/>
      <c r="C30" s="18"/>
      <c r="D30" s="18"/>
      <c r="E30" s="18"/>
      <c r="F30" s="19"/>
      <c r="G30" s="19"/>
    </row>
    <row r="32" ht="15">
      <c r="A32" s="13" t="s">
        <v>10</v>
      </c>
    </row>
    <row r="33" ht="15">
      <c r="A33" s="14" t="s">
        <v>14</v>
      </c>
    </row>
    <row r="34" spans="1:7" ht="15">
      <c r="A34" s="35" t="s">
        <v>17</v>
      </c>
      <c r="B34" s="35"/>
      <c r="C34" s="35"/>
      <c r="D34" s="35"/>
      <c r="E34" s="35"/>
      <c r="F34" s="35"/>
      <c r="G34" s="35"/>
    </row>
    <row r="35" spans="1:7" ht="15">
      <c r="A35" s="36" t="s">
        <v>13</v>
      </c>
      <c r="B35" s="36"/>
      <c r="C35" s="36"/>
      <c r="D35" s="36"/>
      <c r="E35" s="36"/>
      <c r="F35" s="36"/>
      <c r="G35" s="36"/>
    </row>
    <row r="36" spans="1:7" s="1" customFormat="1" ht="15">
      <c r="A36" s="37" t="s">
        <v>60</v>
      </c>
      <c r="B36" s="37"/>
      <c r="C36" s="37"/>
      <c r="D36" s="37"/>
      <c r="E36" s="37"/>
      <c r="F36" s="37"/>
      <c r="G36" s="37"/>
    </row>
    <row r="37" spans="1:7" s="1" customFormat="1" ht="28.5" customHeight="1">
      <c r="A37" s="37" t="s">
        <v>30</v>
      </c>
      <c r="B37" s="37"/>
      <c r="C37" s="37"/>
      <c r="D37" s="37"/>
      <c r="E37" s="37"/>
      <c r="F37" s="37"/>
      <c r="G37" s="37"/>
    </row>
    <row r="38" spans="1:7" s="1" customFormat="1" ht="27.45" customHeight="1">
      <c r="A38" s="37" t="s">
        <v>27</v>
      </c>
      <c r="B38" s="37"/>
      <c r="C38" s="37"/>
      <c r="D38" s="37"/>
      <c r="E38" s="37"/>
      <c r="F38" s="37"/>
      <c r="G38" s="37"/>
    </row>
    <row r="39" spans="1:7" s="1" customFormat="1" ht="15">
      <c r="A39" s="34" t="s">
        <v>3</v>
      </c>
      <c r="B39" s="34"/>
      <c r="C39" s="34"/>
      <c r="D39" s="34"/>
      <c r="E39" s="34"/>
      <c r="F39" s="34"/>
      <c r="G39" s="34"/>
    </row>
    <row r="40" spans="1:7" s="1" customFormat="1" ht="15">
      <c r="A40" s="34" t="s">
        <v>9</v>
      </c>
      <c r="B40" s="34"/>
      <c r="C40" s="34"/>
      <c r="D40" s="34"/>
      <c r="E40" s="34"/>
      <c r="F40" s="34"/>
      <c r="G40" s="34"/>
    </row>
    <row r="41" spans="1:2" s="1" customFormat="1" ht="15">
      <c r="A41" s="1" t="s">
        <v>29</v>
      </c>
      <c r="B41" s="8"/>
    </row>
    <row r="42" s="1" customFormat="1" ht="15">
      <c r="B42" s="8"/>
    </row>
  </sheetData>
  <mergeCells count="24">
    <mergeCell ref="C26:D26"/>
    <mergeCell ref="C27:D27"/>
    <mergeCell ref="C28:D28"/>
    <mergeCell ref="C21:D21"/>
    <mergeCell ref="C22:D22"/>
    <mergeCell ref="C23:D23"/>
    <mergeCell ref="C24:D24"/>
    <mergeCell ref="C25:D25"/>
    <mergeCell ref="G7:G8"/>
    <mergeCell ref="A39:G39"/>
    <mergeCell ref="A40:G40"/>
    <mergeCell ref="A34:G34"/>
    <mergeCell ref="A35:G35"/>
    <mergeCell ref="A36:G36"/>
    <mergeCell ref="A37:G37"/>
    <mergeCell ref="A38:G38"/>
    <mergeCell ref="C19:D19"/>
    <mergeCell ref="A7:A8"/>
    <mergeCell ref="B7:B8"/>
    <mergeCell ref="C7:C8"/>
    <mergeCell ref="D7:D8"/>
    <mergeCell ref="E7:E8"/>
    <mergeCell ref="D9:D17"/>
    <mergeCell ref="C20:D20"/>
  </mergeCells>
  <printOptions/>
  <pageMargins left="0.25" right="0.25" top="0.75" bottom="0.75" header="0.3" footer="0.3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Páleník Robert</dc:creator>
  <cp:keywords/>
  <dc:description/>
  <cp:lastModifiedBy>Páleník Robert</cp:lastModifiedBy>
  <cp:lastPrinted>2023-03-03T09:16:16Z</cp:lastPrinted>
  <dcterms:created xsi:type="dcterms:W3CDTF">2017-07-10T12:48:42Z</dcterms:created>
  <dcterms:modified xsi:type="dcterms:W3CDTF">2023-12-22T08:45:01Z</dcterms:modified>
  <cp:category/>
  <cp:version/>
  <cp:contentType/>
  <cp:contentStatus/>
</cp:coreProperties>
</file>