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5" yWindow="-125" windowWidth="19421" windowHeight="11019"/>
  </bookViews>
  <sheets>
    <sheet name="List1" sheetId="1" r:id="rId1"/>
  </sheets>
  <definedNames>
    <definedName name="_xlnm.Print_Area" localSheetId="0">List1!$A$1:$G$85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 l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72" i="1"/>
  <c r="G72" i="1" s="1"/>
  <c r="G81" i="1" l="1"/>
  <c r="F81" i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F27" i="1"/>
  <c r="G27" i="1" s="1"/>
  <c r="F28" i="1"/>
  <c r="G28" i="1" s="1"/>
  <c r="F29" i="1"/>
  <c r="G29" i="1" s="1"/>
  <c r="F30" i="1"/>
  <c r="G30" i="1" s="1"/>
  <c r="F31" i="1"/>
  <c r="G31" i="1" s="1"/>
  <c r="F15" i="1"/>
  <c r="G15" i="1" s="1"/>
  <c r="F70" i="1" l="1"/>
  <c r="F82" i="1" s="1"/>
  <c r="G26" i="1"/>
  <c r="G70" i="1" s="1"/>
  <c r="G82" i="1" s="1"/>
</calcChain>
</file>

<file path=xl/sharedStrings.xml><?xml version="1.0" encoding="utf-8"?>
<sst xmlns="http://schemas.openxmlformats.org/spreadsheetml/2006/main" count="104" uniqueCount="95">
  <si>
    <t>vložka válce</t>
  </si>
  <si>
    <t>píst 130</t>
  </si>
  <si>
    <t>ložisko ojniční MIBA-pár</t>
  </si>
  <si>
    <t>těsnící kroužky vložky válce-sada</t>
  </si>
  <si>
    <t>sada pístních kroužků</t>
  </si>
  <si>
    <t>čep pístní 200</t>
  </si>
  <si>
    <t>ojnice</t>
  </si>
  <si>
    <t>těsnění hlavy 200 kov</t>
  </si>
  <si>
    <t>Potrubí výfukové přední – integrální izolace</t>
  </si>
  <si>
    <t>Potrubí výfukové zadní – integrální izolace</t>
  </si>
  <si>
    <t>Potrubí výfukové střední – integrální izolace</t>
  </si>
  <si>
    <t>Kroužek pístní 68 x 1,2</t>
  </si>
  <si>
    <t>Těsnění vodního potrubí</t>
  </si>
  <si>
    <t>Těsnění příruby 130 x 130 reinz 590°C</t>
  </si>
  <si>
    <t>Kompenzátor Cento 8-9-D P38945</t>
  </si>
  <si>
    <t>Turbo C32V-107-01 (4064 MNA/17.23S)</t>
  </si>
  <si>
    <t>Těsnění – rámeček TD výfukové potrubí</t>
  </si>
  <si>
    <t>Hadice nerez Rattay HR I/E DN15/271/60°</t>
  </si>
  <si>
    <t>Kroužek těsnící Al 22x27x1,5</t>
  </si>
  <si>
    <t>Kloubová hlava s vnitřním závitem GIR 6</t>
  </si>
  <si>
    <t>Těsnění nalévacího hrdla oboustranně lepící</t>
  </si>
  <si>
    <t>Těsnění Temafast</t>
  </si>
  <si>
    <t>Těsnění víka mezichladiče</t>
  </si>
  <si>
    <t>Hadice D76x72</t>
  </si>
  <si>
    <t>Klapka regulační L-series 50 mm</t>
  </si>
  <si>
    <t>Generátor nový</t>
  </si>
  <si>
    <t>Údržba čerpadla Grundfos TP32-230/2 RUUE</t>
  </si>
  <si>
    <t>Údržba ventilátoru kapoty Zihl ABEGG FC063</t>
  </si>
  <si>
    <t>Výměna izolace spalinového potrubí mezi turbodmychadlem a spalinovým výměníkem</t>
  </si>
  <si>
    <t>Podložka pro silentblok</t>
  </si>
  <si>
    <t>Šroub M12x45 8.8</t>
  </si>
  <si>
    <t>Kompenzátor 8-20-B CENTO140, 150, CAT500</t>
  </si>
  <si>
    <t>Filtr olejový CENTO T80-200 W11102</t>
  </si>
  <si>
    <t>Výměník SWEP IC35x60/1P-SC-S 4x2“</t>
  </si>
  <si>
    <t>Výměník S-V P313413</t>
  </si>
  <si>
    <t>Těsnění PR.50/PR.90</t>
  </si>
  <si>
    <t>Těsnění CENTO 80-120 výměník s-v</t>
  </si>
  <si>
    <t>Zapalování MIC3 včetně VN cívek</t>
  </si>
  <si>
    <t>Počet ks</t>
  </si>
  <si>
    <t>Demontáž a montáž motoru</t>
  </si>
  <si>
    <t>Demontáž a montáž generátoru</t>
  </si>
  <si>
    <t>Demontáž a montáž výfukového potrubí a izolace</t>
  </si>
  <si>
    <t>Demontáž a montáž deskového výměníku</t>
  </si>
  <si>
    <t>Demontáž a montáž spalinového výměníku</t>
  </si>
  <si>
    <t>Demontáž a montáž ostatních komponent KGJ spojených s provedením GO</t>
  </si>
  <si>
    <t>Instalace zapalování</t>
  </si>
  <si>
    <t>Povrchové úpravy</t>
  </si>
  <si>
    <t>Uvedení do provozu, zkušební chod</t>
  </si>
  <si>
    <t>Rozsah Nh</t>
  </si>
  <si>
    <t>Mezisoučet: Náklady na materiál celkem</t>
  </si>
  <si>
    <t>Mezisoučet: Ostatní náklady celkem</t>
  </si>
  <si>
    <t>Položkový rozpočet předmětu plnění</t>
  </si>
  <si>
    <t>Cena/MJ v Kč bez DPH</t>
  </si>
  <si>
    <t>Cena celkem v Kč bez DPH</t>
  </si>
  <si>
    <t>Cena celkem v Kč s DPH</t>
  </si>
  <si>
    <t xml:space="preserve">Pol. č. </t>
  </si>
  <si>
    <t>xxx</t>
  </si>
  <si>
    <t>Celková cena za předmět plnění</t>
  </si>
  <si>
    <t>Příloha č. 2</t>
  </si>
  <si>
    <t>Sazba DPH v %</t>
  </si>
  <si>
    <t>Cena za Nh v Kč bez DPH</t>
  </si>
  <si>
    <t>Ostatní náklady</t>
  </si>
  <si>
    <t>Nemocnice Nové Město na Moravě, příspěvková organizace</t>
  </si>
  <si>
    <t>Žďárská 610, 592 31  Nové Město na Moravě</t>
  </si>
  <si>
    <t>JUDr. Věrou Palečkovou</t>
  </si>
  <si>
    <t>název VZ:</t>
  </si>
  <si>
    <t>Generální oprava kogenerační jednotky</t>
  </si>
  <si>
    <t>Zadavatel:</t>
  </si>
  <si>
    <t>druh zadávacího řízení:</t>
  </si>
  <si>
    <t>ev. č. VZ u zadavatele:</t>
  </si>
  <si>
    <t xml:space="preserve">veřejná zakázka malého rozsahu na dodávky </t>
  </si>
  <si>
    <t>Sídlo zadavatele:</t>
  </si>
  <si>
    <t>Zastoupený:</t>
  </si>
  <si>
    <t>IČ:</t>
  </si>
  <si>
    <t>VZ/24/02</t>
  </si>
  <si>
    <t>Těsnění příruby 130 x 130, odolnost min 590°C</t>
  </si>
  <si>
    <t>Těsnění odvodu oleje Cento T200</t>
  </si>
  <si>
    <t>Termočlánek na měření spalin</t>
  </si>
  <si>
    <t>Klapka typ P32335</t>
  </si>
  <si>
    <t xml:space="preserve">Člen akční StG2-02-F </t>
  </si>
  <si>
    <t>Těsnění klapky typ AFR</t>
  </si>
  <si>
    <t>Regulátor typ GIK 50R02-5</t>
  </si>
  <si>
    <t>Výměna silentbloků motoru a generátoru</t>
  </si>
  <si>
    <t>Kabely VN CENTO</t>
  </si>
  <si>
    <t>Zapalovací svíčka typ GK3-5</t>
  </si>
  <si>
    <t>Izolace turba „šitá“ CENTO</t>
  </si>
  <si>
    <t>Těsnící guma dveří kapoty (m)</t>
  </si>
  <si>
    <t>Šňůra těsnící TEMP 50I 6x6 (m)</t>
  </si>
  <si>
    <t>Těsnění výfukového potrubí Reinz</t>
  </si>
  <si>
    <t>Těsnění motorové brzdy Reinz</t>
  </si>
  <si>
    <t>Olej typ S5 N 40 (v litrech)</t>
  </si>
  <si>
    <t>Chladicí kapalina technologického okruhu a motoru - dle doporučení výrobce (v litrech)</t>
  </si>
  <si>
    <t>Pokyny pro vyplnění: účastník vyplní podbarvená pole (v tabulce jsou nastaveny vzorce pro automatické výpočty po zadání jednotkové nabídkové ceny bez DPH a platné sazby DPH)</t>
  </si>
  <si>
    <t>* Pokud některá z částí zadávacích podmínek obsahuje požadavky nebo odkazy na obchodní firmy, názvy nebo jména a příjmení, specifická označení zboží a služeb, které platí pro určitou osobu, popřípadě její organizační složku za příznačné, patenty na vynálezy, užitné vzory, průmyslové vzory, ochranné známky nebo označení původu, umožňuje zadavatel pro plnění veřejné zakázky použití i jiných, kvalitativně a technicky obdobných řešení.</t>
  </si>
  <si>
    <t>Náklady na materiál*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</si>
</sst>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right" vertical="center" wrapText="1"/>
    </xf>
    <xf numFmtId="4" fontId="0" fillId="2" borderId="2" xfId="0" applyNumberFormat="1" applyFill="1" applyBorder="1" applyAlignment="1">
      <alignment horizontal="righ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2" fontId="0" fillId="2" borderId="2" xfId="0" applyNumberFormat="1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16" xfId="0" applyNumberFormat="1" applyFont="1" applyFill="1" applyBorder="1" applyAlignment="1">
      <alignment horizontal="right" vertical="center"/>
    </xf>
    <xf numFmtId="4" fontId="1" fillId="0" borderId="17" xfId="0" applyNumberFormat="1" applyFont="1" applyFill="1" applyBorder="1" applyAlignment="1">
      <alignment horizontal="right" vertical="center"/>
    </xf>
    <xf numFmtId="4" fontId="1" fillId="0" borderId="12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4" borderId="19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tabSelected="1" workbookViewId="0">
      <selection activeCell="A2" sqref="A2:G2"/>
    </sheetView>
  </sheetViews>
  <sheetFormatPr defaultColWidth="9.109375" defaultRowHeight="15.05" x14ac:dyDescent="0.3"/>
  <cols>
    <col min="1" max="1" width="9.109375" style="2"/>
    <col min="2" max="2" width="43.44140625" style="2" customWidth="1"/>
    <col min="3" max="3" width="8.88671875" style="2"/>
    <col min="4" max="4" width="13.88671875" style="2" customWidth="1"/>
    <col min="5" max="5" width="11.21875" style="2" customWidth="1"/>
    <col min="6" max="6" width="15.6640625" style="2" customWidth="1"/>
    <col min="7" max="7" width="15.33203125" style="2" customWidth="1"/>
    <col min="8" max="9" width="27.5546875" style="2" customWidth="1"/>
    <col min="10" max="16384" width="9.109375" style="2"/>
  </cols>
  <sheetData>
    <row r="1" spans="1:7" x14ac:dyDescent="0.3">
      <c r="A1" s="2" t="s">
        <v>58</v>
      </c>
    </row>
    <row r="2" spans="1:7" ht="15.05" customHeight="1" x14ac:dyDescent="0.3">
      <c r="A2" s="41" t="s">
        <v>51</v>
      </c>
      <c r="B2" s="41"/>
      <c r="C2" s="41"/>
      <c r="D2" s="41"/>
      <c r="E2" s="41"/>
      <c r="F2" s="41"/>
      <c r="G2" s="41"/>
    </row>
    <row r="3" spans="1:7" ht="15.05" customHeight="1" x14ac:dyDescent="0.25">
      <c r="A3" s="3"/>
      <c r="B3" s="3"/>
      <c r="C3" s="3"/>
      <c r="D3" s="3"/>
      <c r="E3" s="3"/>
      <c r="F3" s="3"/>
      <c r="G3" s="3"/>
    </row>
    <row r="5" spans="1:7" x14ac:dyDescent="0.3">
      <c r="A5" s="43" t="s">
        <v>67</v>
      </c>
      <c r="B5" s="43"/>
      <c r="C5" s="42" t="s">
        <v>62</v>
      </c>
      <c r="D5" s="42"/>
      <c r="E5" s="42"/>
      <c r="F5" s="42"/>
      <c r="G5" s="42"/>
    </row>
    <row r="6" spans="1:7" x14ac:dyDescent="0.3">
      <c r="A6" s="43" t="s">
        <v>71</v>
      </c>
      <c r="B6" s="43"/>
      <c r="C6" s="42" t="s">
        <v>63</v>
      </c>
      <c r="D6" s="42"/>
      <c r="E6" s="42"/>
      <c r="F6" s="42"/>
      <c r="G6" s="42"/>
    </row>
    <row r="7" spans="1:7" x14ac:dyDescent="0.3">
      <c r="A7" s="43" t="s">
        <v>72</v>
      </c>
      <c r="B7" s="43"/>
      <c r="C7" s="42" t="s">
        <v>64</v>
      </c>
      <c r="D7" s="42"/>
      <c r="E7" s="42"/>
      <c r="F7" s="42"/>
      <c r="G7" s="42"/>
    </row>
    <row r="8" spans="1:7" x14ac:dyDescent="0.3">
      <c r="A8" s="43" t="s">
        <v>73</v>
      </c>
      <c r="B8" s="43"/>
      <c r="C8" s="42">
        <v>842001</v>
      </c>
      <c r="D8" s="42"/>
      <c r="E8" s="42"/>
      <c r="F8" s="42"/>
      <c r="G8" s="42"/>
    </row>
    <row r="9" spans="1:7" x14ac:dyDescent="0.3">
      <c r="A9" s="45" t="s">
        <v>65</v>
      </c>
      <c r="B9" s="46"/>
      <c r="C9" s="47" t="s">
        <v>66</v>
      </c>
      <c r="D9" s="48"/>
      <c r="E9" s="48"/>
      <c r="F9" s="48"/>
      <c r="G9" s="49"/>
    </row>
    <row r="10" spans="1:7" x14ac:dyDescent="0.3">
      <c r="A10" s="43" t="s">
        <v>68</v>
      </c>
      <c r="B10" s="43"/>
      <c r="C10" s="42" t="s">
        <v>70</v>
      </c>
      <c r="D10" s="42"/>
      <c r="E10" s="42"/>
      <c r="F10" s="42"/>
      <c r="G10" s="42"/>
    </row>
    <row r="11" spans="1:7" x14ac:dyDescent="0.3">
      <c r="A11" s="43" t="s">
        <v>69</v>
      </c>
      <c r="B11" s="43"/>
      <c r="C11" s="42" t="s">
        <v>74</v>
      </c>
      <c r="D11" s="42"/>
      <c r="E11" s="42"/>
      <c r="F11" s="42"/>
      <c r="G11" s="42"/>
    </row>
    <row r="14" spans="1:7" ht="31.95" customHeight="1" x14ac:dyDescent="0.3">
      <c r="A14" s="7" t="s">
        <v>55</v>
      </c>
      <c r="B14" s="4" t="s">
        <v>94</v>
      </c>
      <c r="C14" s="21" t="s">
        <v>38</v>
      </c>
      <c r="D14" s="21" t="s">
        <v>52</v>
      </c>
      <c r="E14" s="21" t="s">
        <v>59</v>
      </c>
      <c r="F14" s="22" t="s">
        <v>53</v>
      </c>
      <c r="G14" s="22" t="s">
        <v>54</v>
      </c>
    </row>
    <row r="15" spans="1:7" ht="15.05" customHeight="1" x14ac:dyDescent="0.3">
      <c r="A15" s="7">
        <v>1</v>
      </c>
      <c r="B15" s="5" t="s">
        <v>0</v>
      </c>
      <c r="C15" s="1">
        <v>6</v>
      </c>
      <c r="D15" s="26"/>
      <c r="E15" s="9"/>
      <c r="F15" s="31">
        <f>C15*D15</f>
        <v>0</v>
      </c>
      <c r="G15" s="31">
        <f>F15+(E15/100*F15)</f>
        <v>0</v>
      </c>
    </row>
    <row r="16" spans="1:7" ht="15.05" customHeight="1" x14ac:dyDescent="0.3">
      <c r="A16" s="7">
        <v>2</v>
      </c>
      <c r="B16" s="5" t="s">
        <v>1</v>
      </c>
      <c r="C16" s="1">
        <v>6</v>
      </c>
      <c r="D16" s="26"/>
      <c r="E16" s="9"/>
      <c r="F16" s="31">
        <f t="shared" ref="F16:F69" si="0">C16*D16</f>
        <v>0</v>
      </c>
      <c r="G16" s="31">
        <f t="shared" ref="G16:G69" si="1">F16+(E16/100*F16)</f>
        <v>0</v>
      </c>
    </row>
    <row r="17" spans="1:7" ht="15.05" customHeight="1" x14ac:dyDescent="0.3">
      <c r="A17" s="7">
        <v>3</v>
      </c>
      <c r="B17" s="5" t="s">
        <v>2</v>
      </c>
      <c r="C17" s="1">
        <v>6</v>
      </c>
      <c r="D17" s="26"/>
      <c r="E17" s="9"/>
      <c r="F17" s="31">
        <f t="shared" si="0"/>
        <v>0</v>
      </c>
      <c r="G17" s="31">
        <f t="shared" si="1"/>
        <v>0</v>
      </c>
    </row>
    <row r="18" spans="1:7" ht="15.05" customHeight="1" x14ac:dyDescent="0.3">
      <c r="A18" s="7">
        <v>4</v>
      </c>
      <c r="B18" s="5" t="s">
        <v>3</v>
      </c>
      <c r="C18" s="1">
        <v>6</v>
      </c>
      <c r="D18" s="26"/>
      <c r="E18" s="9"/>
      <c r="F18" s="31">
        <f t="shared" si="0"/>
        <v>0</v>
      </c>
      <c r="G18" s="31">
        <f t="shared" si="1"/>
        <v>0</v>
      </c>
    </row>
    <row r="19" spans="1:7" ht="15.05" customHeight="1" x14ac:dyDescent="0.3">
      <c r="A19" s="7">
        <v>5</v>
      </c>
      <c r="B19" s="5" t="s">
        <v>4</v>
      </c>
      <c r="C19" s="1">
        <v>6</v>
      </c>
      <c r="D19" s="26"/>
      <c r="E19" s="9"/>
      <c r="F19" s="31">
        <f t="shared" si="0"/>
        <v>0</v>
      </c>
      <c r="G19" s="31">
        <f t="shared" si="1"/>
        <v>0</v>
      </c>
    </row>
    <row r="20" spans="1:7" ht="15.05" customHeight="1" x14ac:dyDescent="0.3">
      <c r="A20" s="7">
        <v>6</v>
      </c>
      <c r="B20" s="5" t="s">
        <v>5</v>
      </c>
      <c r="C20" s="1">
        <v>6</v>
      </c>
      <c r="D20" s="26"/>
      <c r="E20" s="9"/>
      <c r="F20" s="31">
        <f t="shared" si="0"/>
        <v>0</v>
      </c>
      <c r="G20" s="31">
        <f t="shared" si="1"/>
        <v>0</v>
      </c>
    </row>
    <row r="21" spans="1:7" ht="15.05" customHeight="1" x14ac:dyDescent="0.35">
      <c r="A21" s="7">
        <v>7</v>
      </c>
      <c r="B21" s="5" t="s">
        <v>6</v>
      </c>
      <c r="C21" s="1">
        <v>6</v>
      </c>
      <c r="D21" s="26"/>
      <c r="E21" s="9"/>
      <c r="F21" s="31">
        <f t="shared" si="0"/>
        <v>0</v>
      </c>
      <c r="G21" s="31">
        <f t="shared" si="1"/>
        <v>0</v>
      </c>
    </row>
    <row r="22" spans="1:7" ht="15.05" customHeight="1" x14ac:dyDescent="0.3">
      <c r="A22" s="7">
        <v>8</v>
      </c>
      <c r="B22" s="5" t="s">
        <v>7</v>
      </c>
      <c r="C22" s="1">
        <v>3</v>
      </c>
      <c r="D22" s="26"/>
      <c r="E22" s="9"/>
      <c r="F22" s="31">
        <f t="shared" si="0"/>
        <v>0</v>
      </c>
      <c r="G22" s="31">
        <f t="shared" si="1"/>
        <v>0</v>
      </c>
    </row>
    <row r="23" spans="1:7" ht="15.05" customHeight="1" x14ac:dyDescent="0.3">
      <c r="A23" s="7">
        <v>9</v>
      </c>
      <c r="B23" s="5" t="s">
        <v>8</v>
      </c>
      <c r="C23" s="1">
        <v>1</v>
      </c>
      <c r="D23" s="26"/>
      <c r="E23" s="9"/>
      <c r="F23" s="31">
        <f t="shared" si="0"/>
        <v>0</v>
      </c>
      <c r="G23" s="31">
        <f t="shared" si="1"/>
        <v>0</v>
      </c>
    </row>
    <row r="24" spans="1:7" ht="15.05" customHeight="1" x14ac:dyDescent="0.3">
      <c r="A24" s="7">
        <v>10</v>
      </c>
      <c r="B24" s="5" t="s">
        <v>9</v>
      </c>
      <c r="C24" s="1">
        <v>1</v>
      </c>
      <c r="D24" s="26"/>
      <c r="E24" s="9"/>
      <c r="F24" s="31">
        <f t="shared" si="0"/>
        <v>0</v>
      </c>
      <c r="G24" s="31">
        <f t="shared" si="1"/>
        <v>0</v>
      </c>
    </row>
    <row r="25" spans="1:7" ht="15.05" customHeight="1" x14ac:dyDescent="0.3">
      <c r="A25" s="7">
        <v>11</v>
      </c>
      <c r="B25" s="5" t="s">
        <v>10</v>
      </c>
      <c r="C25" s="1">
        <v>1</v>
      </c>
      <c r="D25" s="26"/>
      <c r="E25" s="9"/>
      <c r="F25" s="31">
        <f t="shared" si="0"/>
        <v>0</v>
      </c>
      <c r="G25" s="31">
        <f t="shared" si="1"/>
        <v>0</v>
      </c>
    </row>
    <row r="26" spans="1:7" ht="15.05" customHeight="1" x14ac:dyDescent="0.3">
      <c r="A26" s="7">
        <v>12</v>
      </c>
      <c r="B26" s="5" t="s">
        <v>11</v>
      </c>
      <c r="C26" s="1">
        <v>12</v>
      </c>
      <c r="D26" s="26"/>
      <c r="E26" s="9"/>
      <c r="F26" s="31">
        <f t="shared" si="0"/>
        <v>0</v>
      </c>
      <c r="G26" s="31">
        <f t="shared" si="1"/>
        <v>0</v>
      </c>
    </row>
    <row r="27" spans="1:7" ht="15.05" customHeight="1" x14ac:dyDescent="0.3">
      <c r="A27" s="7">
        <v>13</v>
      </c>
      <c r="B27" s="5" t="s">
        <v>88</v>
      </c>
      <c r="C27" s="1">
        <v>3</v>
      </c>
      <c r="D27" s="26"/>
      <c r="E27" s="9"/>
      <c r="F27" s="31">
        <f t="shared" si="0"/>
        <v>0</v>
      </c>
      <c r="G27" s="31">
        <f t="shared" si="1"/>
        <v>0</v>
      </c>
    </row>
    <row r="28" spans="1:7" ht="15.05" customHeight="1" x14ac:dyDescent="0.3">
      <c r="A28" s="7">
        <v>14</v>
      </c>
      <c r="B28" s="5" t="s">
        <v>12</v>
      </c>
      <c r="C28" s="1">
        <v>3</v>
      </c>
      <c r="D28" s="26"/>
      <c r="E28" s="9"/>
      <c r="F28" s="31">
        <f t="shared" si="0"/>
        <v>0</v>
      </c>
      <c r="G28" s="31">
        <f t="shared" si="1"/>
        <v>0</v>
      </c>
    </row>
    <row r="29" spans="1:7" ht="15.05" customHeight="1" x14ac:dyDescent="0.3">
      <c r="A29" s="7">
        <v>15</v>
      </c>
      <c r="B29" s="5" t="s">
        <v>75</v>
      </c>
      <c r="C29" s="1">
        <v>1</v>
      </c>
      <c r="D29" s="26"/>
      <c r="E29" s="9"/>
      <c r="F29" s="31">
        <f t="shared" si="0"/>
        <v>0</v>
      </c>
      <c r="G29" s="31">
        <f t="shared" si="1"/>
        <v>0</v>
      </c>
    </row>
    <row r="30" spans="1:7" ht="15.05" customHeight="1" x14ac:dyDescent="0.3">
      <c r="A30" s="7">
        <v>16</v>
      </c>
      <c r="B30" s="5" t="s">
        <v>89</v>
      </c>
      <c r="C30" s="1">
        <v>1</v>
      </c>
      <c r="D30" s="26"/>
      <c r="E30" s="9"/>
      <c r="F30" s="31">
        <f t="shared" si="0"/>
        <v>0</v>
      </c>
      <c r="G30" s="31">
        <f t="shared" si="1"/>
        <v>0</v>
      </c>
    </row>
    <row r="31" spans="1:7" ht="15.05" customHeight="1" x14ac:dyDescent="0.3">
      <c r="A31" s="7">
        <v>17</v>
      </c>
      <c r="B31" s="5" t="s">
        <v>76</v>
      </c>
      <c r="C31" s="1">
        <v>1</v>
      </c>
      <c r="D31" s="26"/>
      <c r="E31" s="9"/>
      <c r="F31" s="31">
        <f t="shared" si="0"/>
        <v>0</v>
      </c>
      <c r="G31" s="31">
        <f t="shared" si="1"/>
        <v>0</v>
      </c>
    </row>
    <row r="32" spans="1:7" ht="15.05" customHeight="1" x14ac:dyDescent="0.3">
      <c r="A32" s="7">
        <v>18</v>
      </c>
      <c r="B32" s="5" t="s">
        <v>77</v>
      </c>
      <c r="C32" s="1">
        <v>2</v>
      </c>
      <c r="D32" s="26"/>
      <c r="E32" s="9"/>
      <c r="F32" s="31">
        <f t="shared" si="0"/>
        <v>0</v>
      </c>
      <c r="G32" s="31">
        <f t="shared" si="1"/>
        <v>0</v>
      </c>
    </row>
    <row r="33" spans="1:7" ht="15.05" customHeight="1" x14ac:dyDescent="0.3">
      <c r="A33" s="7">
        <v>19</v>
      </c>
      <c r="B33" s="5" t="s">
        <v>14</v>
      </c>
      <c r="C33" s="1">
        <v>1</v>
      </c>
      <c r="D33" s="26"/>
      <c r="E33" s="9"/>
      <c r="F33" s="31">
        <f t="shared" si="0"/>
        <v>0</v>
      </c>
      <c r="G33" s="31">
        <f t="shared" si="1"/>
        <v>0</v>
      </c>
    </row>
    <row r="34" spans="1:7" ht="15.05" customHeight="1" x14ac:dyDescent="0.3">
      <c r="A34" s="7">
        <v>20</v>
      </c>
      <c r="B34" s="5" t="s">
        <v>15</v>
      </c>
      <c r="C34" s="1">
        <v>1</v>
      </c>
      <c r="D34" s="26"/>
      <c r="E34" s="9"/>
      <c r="F34" s="31">
        <f t="shared" si="0"/>
        <v>0</v>
      </c>
      <c r="G34" s="31">
        <f t="shared" si="1"/>
        <v>0</v>
      </c>
    </row>
    <row r="35" spans="1:7" ht="15.05" customHeight="1" x14ac:dyDescent="0.3">
      <c r="A35" s="7">
        <v>21</v>
      </c>
      <c r="B35" s="5" t="s">
        <v>16</v>
      </c>
      <c r="C35" s="1">
        <v>1</v>
      </c>
      <c r="D35" s="26"/>
      <c r="E35" s="9"/>
      <c r="F35" s="31">
        <f t="shared" si="0"/>
        <v>0</v>
      </c>
      <c r="G35" s="31">
        <f t="shared" si="1"/>
        <v>0</v>
      </c>
    </row>
    <row r="36" spans="1:7" ht="15.05" customHeight="1" x14ac:dyDescent="0.3">
      <c r="A36" s="7">
        <v>22</v>
      </c>
      <c r="B36" s="5" t="s">
        <v>17</v>
      </c>
      <c r="C36" s="1">
        <v>1</v>
      </c>
      <c r="D36" s="26"/>
      <c r="E36" s="9"/>
      <c r="F36" s="31">
        <f t="shared" si="0"/>
        <v>0</v>
      </c>
      <c r="G36" s="31">
        <f t="shared" si="1"/>
        <v>0</v>
      </c>
    </row>
    <row r="37" spans="1:7" ht="15.05" customHeight="1" x14ac:dyDescent="0.3">
      <c r="A37" s="7">
        <v>23</v>
      </c>
      <c r="B37" s="5" t="s">
        <v>18</v>
      </c>
      <c r="C37" s="1">
        <v>4</v>
      </c>
      <c r="D37" s="26"/>
      <c r="E37" s="9"/>
      <c r="F37" s="31">
        <f t="shared" si="0"/>
        <v>0</v>
      </c>
      <c r="G37" s="31">
        <f t="shared" si="1"/>
        <v>0</v>
      </c>
    </row>
    <row r="38" spans="1:7" ht="15.05" customHeight="1" x14ac:dyDescent="0.3">
      <c r="A38" s="7">
        <v>24</v>
      </c>
      <c r="B38" s="5" t="s">
        <v>78</v>
      </c>
      <c r="C38" s="1">
        <v>1</v>
      </c>
      <c r="D38" s="26"/>
      <c r="E38" s="9"/>
      <c r="F38" s="31">
        <f t="shared" si="0"/>
        <v>0</v>
      </c>
      <c r="G38" s="31">
        <f t="shared" si="1"/>
        <v>0</v>
      </c>
    </row>
    <row r="39" spans="1:7" ht="15.05" customHeight="1" x14ac:dyDescent="0.3">
      <c r="A39" s="7">
        <v>25</v>
      </c>
      <c r="B39" s="5" t="s">
        <v>79</v>
      </c>
      <c r="C39" s="1">
        <v>1</v>
      </c>
      <c r="D39" s="26"/>
      <c r="E39" s="9"/>
      <c r="F39" s="31">
        <f t="shared" si="0"/>
        <v>0</v>
      </c>
      <c r="G39" s="31">
        <f t="shared" si="1"/>
        <v>0</v>
      </c>
    </row>
    <row r="40" spans="1:7" ht="15.05" customHeight="1" x14ac:dyDescent="0.3">
      <c r="A40" s="7">
        <v>26</v>
      </c>
      <c r="B40" s="5" t="s">
        <v>19</v>
      </c>
      <c r="C40" s="1">
        <v>2</v>
      </c>
      <c r="D40" s="26"/>
      <c r="E40" s="9"/>
      <c r="F40" s="31">
        <f t="shared" si="0"/>
        <v>0</v>
      </c>
      <c r="G40" s="31">
        <f t="shared" si="1"/>
        <v>0</v>
      </c>
    </row>
    <row r="41" spans="1:7" ht="15.05" customHeight="1" x14ac:dyDescent="0.3">
      <c r="A41" s="7">
        <v>27</v>
      </c>
      <c r="B41" s="5" t="s">
        <v>80</v>
      </c>
      <c r="C41" s="1">
        <v>2</v>
      </c>
      <c r="D41" s="26"/>
      <c r="E41" s="9"/>
      <c r="F41" s="31">
        <f t="shared" si="0"/>
        <v>0</v>
      </c>
      <c r="G41" s="31">
        <f t="shared" si="1"/>
        <v>0</v>
      </c>
    </row>
    <row r="42" spans="1:7" ht="15.05" customHeight="1" x14ac:dyDescent="0.3">
      <c r="A42" s="7">
        <v>28</v>
      </c>
      <c r="B42" s="5" t="s">
        <v>20</v>
      </c>
      <c r="C42" s="1">
        <v>1</v>
      </c>
      <c r="D42" s="26"/>
      <c r="E42" s="9"/>
      <c r="F42" s="31">
        <f t="shared" si="0"/>
        <v>0</v>
      </c>
      <c r="G42" s="31">
        <f t="shared" si="1"/>
        <v>0</v>
      </c>
    </row>
    <row r="43" spans="1:7" ht="15.05" customHeight="1" x14ac:dyDescent="0.3">
      <c r="A43" s="7">
        <v>29</v>
      </c>
      <c r="B43" s="5" t="s">
        <v>21</v>
      </c>
      <c r="C43" s="1">
        <v>6</v>
      </c>
      <c r="D43" s="26"/>
      <c r="E43" s="9"/>
      <c r="F43" s="31">
        <f t="shared" si="0"/>
        <v>0</v>
      </c>
      <c r="G43" s="31">
        <f t="shared" si="1"/>
        <v>0</v>
      </c>
    </row>
    <row r="44" spans="1:7" ht="15.05" customHeight="1" x14ac:dyDescent="0.3">
      <c r="A44" s="7">
        <v>30</v>
      </c>
      <c r="B44" s="5" t="s">
        <v>22</v>
      </c>
      <c r="C44" s="1">
        <v>2</v>
      </c>
      <c r="D44" s="26"/>
      <c r="E44" s="9"/>
      <c r="F44" s="31">
        <f t="shared" si="0"/>
        <v>0</v>
      </c>
      <c r="G44" s="31">
        <f t="shared" si="1"/>
        <v>0</v>
      </c>
    </row>
    <row r="45" spans="1:7" ht="15.05" customHeight="1" x14ac:dyDescent="0.3">
      <c r="A45" s="7">
        <v>31</v>
      </c>
      <c r="B45" s="5" t="s">
        <v>23</v>
      </c>
      <c r="C45" s="1">
        <v>2</v>
      </c>
      <c r="D45" s="26"/>
      <c r="E45" s="9"/>
      <c r="F45" s="31">
        <f t="shared" si="0"/>
        <v>0</v>
      </c>
      <c r="G45" s="31">
        <f t="shared" si="1"/>
        <v>0</v>
      </c>
    </row>
    <row r="46" spans="1:7" ht="15.05" customHeight="1" x14ac:dyDescent="0.3">
      <c r="A46" s="7">
        <v>32</v>
      </c>
      <c r="B46" s="5" t="s">
        <v>81</v>
      </c>
      <c r="C46" s="1">
        <v>1</v>
      </c>
      <c r="D46" s="26"/>
      <c r="E46" s="9"/>
      <c r="F46" s="31">
        <f t="shared" si="0"/>
        <v>0</v>
      </c>
      <c r="G46" s="31">
        <f t="shared" si="1"/>
        <v>0</v>
      </c>
    </row>
    <row r="47" spans="1:7" ht="15.05" customHeight="1" x14ac:dyDescent="0.3">
      <c r="A47" s="7">
        <v>33</v>
      </c>
      <c r="B47" s="5" t="s">
        <v>24</v>
      </c>
      <c r="C47" s="1">
        <v>1</v>
      </c>
      <c r="D47" s="26"/>
      <c r="E47" s="9"/>
      <c r="F47" s="31">
        <f t="shared" si="0"/>
        <v>0</v>
      </c>
      <c r="G47" s="31">
        <f t="shared" si="1"/>
        <v>0</v>
      </c>
    </row>
    <row r="48" spans="1:7" ht="15.05" customHeight="1" x14ac:dyDescent="0.3">
      <c r="A48" s="7">
        <v>34</v>
      </c>
      <c r="B48" s="5" t="s">
        <v>25</v>
      </c>
      <c r="C48" s="1">
        <v>1</v>
      </c>
      <c r="D48" s="26"/>
      <c r="E48" s="9"/>
      <c r="F48" s="31">
        <f t="shared" si="0"/>
        <v>0</v>
      </c>
      <c r="G48" s="31">
        <f t="shared" si="1"/>
        <v>0</v>
      </c>
    </row>
    <row r="49" spans="1:7" ht="15.05" customHeight="1" x14ac:dyDescent="0.3">
      <c r="A49" s="7">
        <v>35</v>
      </c>
      <c r="B49" s="5" t="s">
        <v>26</v>
      </c>
      <c r="C49" s="1">
        <v>1</v>
      </c>
      <c r="D49" s="26"/>
      <c r="E49" s="9"/>
      <c r="F49" s="31">
        <f t="shared" si="0"/>
        <v>0</v>
      </c>
      <c r="G49" s="31">
        <f t="shared" si="1"/>
        <v>0</v>
      </c>
    </row>
    <row r="50" spans="1:7" ht="15.05" customHeight="1" x14ac:dyDescent="0.3">
      <c r="A50" s="7">
        <v>36</v>
      </c>
      <c r="B50" s="5" t="s">
        <v>27</v>
      </c>
      <c r="C50" s="1">
        <v>1</v>
      </c>
      <c r="D50" s="26"/>
      <c r="E50" s="9"/>
      <c r="F50" s="31">
        <f t="shared" si="0"/>
        <v>0</v>
      </c>
      <c r="G50" s="31">
        <f t="shared" si="1"/>
        <v>0</v>
      </c>
    </row>
    <row r="51" spans="1:7" ht="29.45" customHeight="1" x14ac:dyDescent="0.3">
      <c r="A51" s="7">
        <v>37</v>
      </c>
      <c r="B51" s="5" t="s">
        <v>28</v>
      </c>
      <c r="C51" s="1">
        <v>1</v>
      </c>
      <c r="D51" s="26"/>
      <c r="E51" s="9"/>
      <c r="F51" s="31">
        <f t="shared" si="0"/>
        <v>0</v>
      </c>
      <c r="G51" s="31">
        <f t="shared" si="1"/>
        <v>0</v>
      </c>
    </row>
    <row r="52" spans="1:7" ht="15.05" customHeight="1" x14ac:dyDescent="0.3">
      <c r="A52" s="7">
        <v>38</v>
      </c>
      <c r="B52" s="5" t="s">
        <v>82</v>
      </c>
      <c r="C52" s="1">
        <v>7</v>
      </c>
      <c r="D52" s="26"/>
      <c r="E52" s="9"/>
      <c r="F52" s="31">
        <f t="shared" si="0"/>
        <v>0</v>
      </c>
      <c r="G52" s="31">
        <f t="shared" si="1"/>
        <v>0</v>
      </c>
    </row>
    <row r="53" spans="1:7" ht="15.05" customHeight="1" x14ac:dyDescent="0.3">
      <c r="A53" s="7">
        <v>39</v>
      </c>
      <c r="B53" s="5" t="s">
        <v>29</v>
      </c>
      <c r="C53" s="1">
        <v>7</v>
      </c>
      <c r="D53" s="26"/>
      <c r="E53" s="9"/>
      <c r="F53" s="31">
        <f t="shared" si="0"/>
        <v>0</v>
      </c>
      <c r="G53" s="31">
        <f t="shared" si="1"/>
        <v>0</v>
      </c>
    </row>
    <row r="54" spans="1:7" ht="15.05" customHeight="1" x14ac:dyDescent="0.3">
      <c r="A54" s="7">
        <v>40</v>
      </c>
      <c r="B54" s="5" t="s">
        <v>30</v>
      </c>
      <c r="C54" s="1">
        <v>7</v>
      </c>
      <c r="D54" s="26"/>
      <c r="E54" s="9"/>
      <c r="F54" s="31">
        <f t="shared" si="0"/>
        <v>0</v>
      </c>
      <c r="G54" s="31">
        <f t="shared" si="1"/>
        <v>0</v>
      </c>
    </row>
    <row r="55" spans="1:7" ht="15.05" customHeight="1" x14ac:dyDescent="0.3">
      <c r="A55" s="7">
        <v>41</v>
      </c>
      <c r="B55" s="5" t="s">
        <v>13</v>
      </c>
      <c r="C55" s="1">
        <v>3</v>
      </c>
      <c r="D55" s="26"/>
      <c r="E55" s="9"/>
      <c r="F55" s="31">
        <f t="shared" si="0"/>
        <v>0</v>
      </c>
      <c r="G55" s="31">
        <f t="shared" si="1"/>
        <v>0</v>
      </c>
    </row>
    <row r="56" spans="1:7" ht="15.05" customHeight="1" x14ac:dyDescent="0.3">
      <c r="A56" s="7">
        <v>42</v>
      </c>
      <c r="B56" s="5" t="s">
        <v>31</v>
      </c>
      <c r="C56" s="1">
        <v>1</v>
      </c>
      <c r="D56" s="26"/>
      <c r="E56" s="9"/>
      <c r="F56" s="31">
        <f t="shared" si="0"/>
        <v>0</v>
      </c>
      <c r="G56" s="31">
        <f t="shared" si="1"/>
        <v>0</v>
      </c>
    </row>
    <row r="57" spans="1:7" ht="15.05" customHeight="1" x14ac:dyDescent="0.3">
      <c r="A57" s="7">
        <v>43</v>
      </c>
      <c r="B57" s="5" t="s">
        <v>83</v>
      </c>
      <c r="C57" s="1">
        <v>6</v>
      </c>
      <c r="D57" s="26"/>
      <c r="E57" s="9"/>
      <c r="F57" s="31">
        <f t="shared" si="0"/>
        <v>0</v>
      </c>
      <c r="G57" s="31">
        <f t="shared" si="1"/>
        <v>0</v>
      </c>
    </row>
    <row r="58" spans="1:7" ht="15.05" customHeight="1" x14ac:dyDescent="0.3">
      <c r="A58" s="7">
        <v>44</v>
      </c>
      <c r="B58" s="5" t="s">
        <v>84</v>
      </c>
      <c r="C58" s="1">
        <v>6</v>
      </c>
      <c r="D58" s="26"/>
      <c r="E58" s="9"/>
      <c r="F58" s="31">
        <f t="shared" si="0"/>
        <v>0</v>
      </c>
      <c r="G58" s="31">
        <f t="shared" si="1"/>
        <v>0</v>
      </c>
    </row>
    <row r="59" spans="1:7" ht="15.05" customHeight="1" x14ac:dyDescent="0.3">
      <c r="A59" s="7">
        <v>45</v>
      </c>
      <c r="B59" s="5" t="s">
        <v>32</v>
      </c>
      <c r="C59" s="1">
        <v>1</v>
      </c>
      <c r="D59" s="26"/>
      <c r="E59" s="9"/>
      <c r="F59" s="31">
        <f t="shared" si="0"/>
        <v>0</v>
      </c>
      <c r="G59" s="31">
        <f t="shared" si="1"/>
        <v>0</v>
      </c>
    </row>
    <row r="60" spans="1:7" ht="15.05" customHeight="1" x14ac:dyDescent="0.3">
      <c r="A60" s="7">
        <v>46</v>
      </c>
      <c r="B60" s="5" t="s">
        <v>85</v>
      </c>
      <c r="C60" s="1">
        <v>1</v>
      </c>
      <c r="D60" s="26"/>
      <c r="E60" s="9"/>
      <c r="F60" s="31">
        <f t="shared" si="0"/>
        <v>0</v>
      </c>
      <c r="G60" s="31">
        <f t="shared" si="1"/>
        <v>0</v>
      </c>
    </row>
    <row r="61" spans="1:7" ht="15.05" customHeight="1" x14ac:dyDescent="0.3">
      <c r="A61" s="7">
        <v>47</v>
      </c>
      <c r="B61" s="5" t="s">
        <v>33</v>
      </c>
      <c r="C61" s="1">
        <v>1</v>
      </c>
      <c r="D61" s="26"/>
      <c r="E61" s="9"/>
      <c r="F61" s="31">
        <f t="shared" si="0"/>
        <v>0</v>
      </c>
      <c r="G61" s="31">
        <f t="shared" si="1"/>
        <v>0</v>
      </c>
    </row>
    <row r="62" spans="1:7" ht="15.05" customHeight="1" x14ac:dyDescent="0.3">
      <c r="A62" s="7">
        <v>48</v>
      </c>
      <c r="B62" s="5" t="s">
        <v>34</v>
      </c>
      <c r="C62" s="1">
        <v>1</v>
      </c>
      <c r="D62" s="26"/>
      <c r="E62" s="9"/>
      <c r="F62" s="31">
        <f t="shared" si="0"/>
        <v>0</v>
      </c>
      <c r="G62" s="31">
        <f t="shared" si="1"/>
        <v>0</v>
      </c>
    </row>
    <row r="63" spans="1:7" ht="15.05" customHeight="1" x14ac:dyDescent="0.3">
      <c r="A63" s="7">
        <v>49</v>
      </c>
      <c r="B63" s="5" t="s">
        <v>35</v>
      </c>
      <c r="C63" s="1">
        <v>2</v>
      </c>
      <c r="D63" s="26"/>
      <c r="E63" s="9"/>
      <c r="F63" s="31">
        <f t="shared" si="0"/>
        <v>0</v>
      </c>
      <c r="G63" s="31">
        <f t="shared" si="1"/>
        <v>0</v>
      </c>
    </row>
    <row r="64" spans="1:7" ht="15.05" customHeight="1" x14ac:dyDescent="0.3">
      <c r="A64" s="7">
        <v>50</v>
      </c>
      <c r="B64" s="5" t="s">
        <v>36</v>
      </c>
      <c r="C64" s="1">
        <v>4</v>
      </c>
      <c r="D64" s="26"/>
      <c r="E64" s="9"/>
      <c r="F64" s="31">
        <f t="shared" si="0"/>
        <v>0</v>
      </c>
      <c r="G64" s="31">
        <f t="shared" si="1"/>
        <v>0</v>
      </c>
    </row>
    <row r="65" spans="1:7" ht="15.05" customHeight="1" x14ac:dyDescent="0.3">
      <c r="A65" s="7">
        <v>51</v>
      </c>
      <c r="B65" s="5" t="s">
        <v>87</v>
      </c>
      <c r="C65" s="1">
        <v>3</v>
      </c>
      <c r="D65" s="26"/>
      <c r="E65" s="9"/>
      <c r="F65" s="31">
        <f t="shared" si="0"/>
        <v>0</v>
      </c>
      <c r="G65" s="31">
        <f t="shared" si="1"/>
        <v>0</v>
      </c>
    </row>
    <row r="66" spans="1:7" ht="15.05" customHeight="1" x14ac:dyDescent="0.3">
      <c r="A66" s="7">
        <v>52</v>
      </c>
      <c r="B66" s="5" t="s">
        <v>90</v>
      </c>
      <c r="C66" s="1">
        <v>60</v>
      </c>
      <c r="D66" s="26"/>
      <c r="E66" s="9"/>
      <c r="F66" s="31">
        <f t="shared" si="0"/>
        <v>0</v>
      </c>
      <c r="G66" s="31">
        <f t="shared" si="1"/>
        <v>0</v>
      </c>
    </row>
    <row r="67" spans="1:7" ht="15.05" customHeight="1" x14ac:dyDescent="0.3">
      <c r="A67" s="7">
        <v>53</v>
      </c>
      <c r="B67" s="5" t="s">
        <v>86</v>
      </c>
      <c r="C67" s="39">
        <v>50</v>
      </c>
      <c r="D67" s="26"/>
      <c r="E67" s="9"/>
      <c r="F67" s="31">
        <f t="shared" si="0"/>
        <v>0</v>
      </c>
      <c r="G67" s="31">
        <f t="shared" si="1"/>
        <v>0</v>
      </c>
    </row>
    <row r="68" spans="1:7" ht="15.05" customHeight="1" x14ac:dyDescent="0.3">
      <c r="A68" s="7">
        <v>54</v>
      </c>
      <c r="B68" s="5" t="s">
        <v>37</v>
      </c>
      <c r="C68" s="39">
        <v>1</v>
      </c>
      <c r="D68" s="26"/>
      <c r="E68" s="9"/>
      <c r="F68" s="31">
        <f t="shared" si="0"/>
        <v>0</v>
      </c>
      <c r="G68" s="31">
        <f t="shared" si="1"/>
        <v>0</v>
      </c>
    </row>
    <row r="69" spans="1:7" ht="29" customHeight="1" thickBot="1" x14ac:dyDescent="0.35">
      <c r="A69" s="8">
        <v>55</v>
      </c>
      <c r="B69" s="6" t="s">
        <v>91</v>
      </c>
      <c r="C69" s="40">
        <v>100</v>
      </c>
      <c r="D69" s="27"/>
      <c r="E69" s="9"/>
      <c r="F69" s="32">
        <f t="shared" si="0"/>
        <v>0</v>
      </c>
      <c r="G69" s="32">
        <f t="shared" si="1"/>
        <v>0</v>
      </c>
    </row>
    <row r="70" spans="1:7" ht="25.05" customHeight="1" thickBot="1" x14ac:dyDescent="0.35">
      <c r="A70" s="19" t="s">
        <v>56</v>
      </c>
      <c r="B70" s="20" t="s">
        <v>49</v>
      </c>
      <c r="C70" s="13"/>
      <c r="D70" s="14"/>
      <c r="E70" s="14"/>
      <c r="F70" s="33">
        <f>SUM(F15:F69)</f>
        <v>0</v>
      </c>
      <c r="G70" s="34">
        <f>SUM(G15:G69)</f>
        <v>0</v>
      </c>
    </row>
    <row r="71" spans="1:7" ht="30.05" x14ac:dyDescent="0.3">
      <c r="A71" s="11" t="s">
        <v>56</v>
      </c>
      <c r="B71" s="12" t="s">
        <v>61</v>
      </c>
      <c r="C71" s="23" t="s">
        <v>48</v>
      </c>
      <c r="D71" s="23" t="s">
        <v>60</v>
      </c>
      <c r="E71" s="23" t="s">
        <v>59</v>
      </c>
      <c r="F71" s="22" t="s">
        <v>53</v>
      </c>
      <c r="G71" s="22" t="s">
        <v>54</v>
      </c>
    </row>
    <row r="72" spans="1:7" x14ac:dyDescent="0.3">
      <c r="A72" s="7">
        <v>56</v>
      </c>
      <c r="B72" s="5" t="s">
        <v>39</v>
      </c>
      <c r="C72" s="9"/>
      <c r="D72" s="28"/>
      <c r="E72" s="9"/>
      <c r="F72" s="30">
        <f>C72*D72</f>
        <v>0</v>
      </c>
      <c r="G72" s="30">
        <f>F72+(E72/100*F72)</f>
        <v>0</v>
      </c>
    </row>
    <row r="73" spans="1:7" x14ac:dyDescent="0.3">
      <c r="A73" s="7">
        <v>57</v>
      </c>
      <c r="B73" s="5" t="s">
        <v>40</v>
      </c>
      <c r="C73" s="9"/>
      <c r="D73" s="28"/>
      <c r="E73" s="9"/>
      <c r="F73" s="30">
        <f t="shared" ref="F73:F80" si="2">C73*D73</f>
        <v>0</v>
      </c>
      <c r="G73" s="30">
        <f t="shared" ref="G73:G80" si="3">F73+(E73/100*F73)</f>
        <v>0</v>
      </c>
    </row>
    <row r="74" spans="1:7" x14ac:dyDescent="0.3">
      <c r="A74" s="7">
        <v>58</v>
      </c>
      <c r="B74" s="5" t="s">
        <v>41</v>
      </c>
      <c r="C74" s="9"/>
      <c r="D74" s="28"/>
      <c r="E74" s="9"/>
      <c r="F74" s="30">
        <f t="shared" si="2"/>
        <v>0</v>
      </c>
      <c r="G74" s="30">
        <f t="shared" si="3"/>
        <v>0</v>
      </c>
    </row>
    <row r="75" spans="1:7" x14ac:dyDescent="0.3">
      <c r="A75" s="7">
        <v>59</v>
      </c>
      <c r="B75" s="5" t="s">
        <v>42</v>
      </c>
      <c r="C75" s="9"/>
      <c r="D75" s="28"/>
      <c r="E75" s="9"/>
      <c r="F75" s="30">
        <f t="shared" si="2"/>
        <v>0</v>
      </c>
      <c r="G75" s="30">
        <f t="shared" si="3"/>
        <v>0</v>
      </c>
    </row>
    <row r="76" spans="1:7" x14ac:dyDescent="0.3">
      <c r="A76" s="7">
        <v>60</v>
      </c>
      <c r="B76" s="5" t="s">
        <v>43</v>
      </c>
      <c r="C76" s="9"/>
      <c r="D76" s="28"/>
      <c r="E76" s="9"/>
      <c r="F76" s="30">
        <f t="shared" si="2"/>
        <v>0</v>
      </c>
      <c r="G76" s="30">
        <f t="shared" si="3"/>
        <v>0</v>
      </c>
    </row>
    <row r="77" spans="1:7" ht="30.05" x14ac:dyDescent="0.3">
      <c r="A77" s="7">
        <v>61</v>
      </c>
      <c r="B77" s="5" t="s">
        <v>44</v>
      </c>
      <c r="C77" s="9"/>
      <c r="D77" s="28"/>
      <c r="E77" s="9"/>
      <c r="F77" s="30">
        <f t="shared" si="2"/>
        <v>0</v>
      </c>
      <c r="G77" s="30">
        <f t="shared" si="3"/>
        <v>0</v>
      </c>
    </row>
    <row r="78" spans="1:7" x14ac:dyDescent="0.3">
      <c r="A78" s="7">
        <v>62</v>
      </c>
      <c r="B78" s="5" t="s">
        <v>45</v>
      </c>
      <c r="C78" s="9"/>
      <c r="D78" s="28"/>
      <c r="E78" s="9"/>
      <c r="F78" s="30">
        <f t="shared" si="2"/>
        <v>0</v>
      </c>
      <c r="G78" s="30">
        <f t="shared" si="3"/>
        <v>0</v>
      </c>
    </row>
    <row r="79" spans="1:7" x14ac:dyDescent="0.3">
      <c r="A79" s="7">
        <v>63</v>
      </c>
      <c r="B79" s="5" t="s">
        <v>46</v>
      </c>
      <c r="C79" s="9"/>
      <c r="D79" s="28"/>
      <c r="E79" s="9"/>
      <c r="F79" s="30">
        <f t="shared" si="2"/>
        <v>0</v>
      </c>
      <c r="G79" s="30">
        <f t="shared" si="3"/>
        <v>0</v>
      </c>
    </row>
    <row r="80" spans="1:7" ht="15.65" thickBot="1" x14ac:dyDescent="0.35">
      <c r="A80" s="8">
        <v>64</v>
      </c>
      <c r="B80" s="6" t="s">
        <v>47</v>
      </c>
      <c r="C80" s="10"/>
      <c r="D80" s="29"/>
      <c r="E80" s="10"/>
      <c r="F80" s="30">
        <f t="shared" si="2"/>
        <v>0</v>
      </c>
      <c r="G80" s="30">
        <f t="shared" si="3"/>
        <v>0</v>
      </c>
    </row>
    <row r="81" spans="1:7" ht="25.05" customHeight="1" thickBot="1" x14ac:dyDescent="0.35">
      <c r="A81" s="17" t="s">
        <v>56</v>
      </c>
      <c r="B81" s="18" t="s">
        <v>50</v>
      </c>
      <c r="C81" s="25"/>
      <c r="D81" s="25"/>
      <c r="E81" s="25"/>
      <c r="F81" s="35">
        <f>SUM(F72:F80)</f>
        <v>0</v>
      </c>
      <c r="G81" s="36">
        <f>SUM(G72:G80)</f>
        <v>0</v>
      </c>
    </row>
    <row r="82" spans="1:7" ht="30.05" customHeight="1" thickTop="1" thickBot="1" x14ac:dyDescent="0.35">
      <c r="A82" s="15" t="s">
        <v>56</v>
      </c>
      <c r="B82" s="16" t="s">
        <v>57</v>
      </c>
      <c r="C82" s="24" t="s">
        <v>56</v>
      </c>
      <c r="D82" s="24" t="s">
        <v>56</v>
      </c>
      <c r="E82" s="24" t="s">
        <v>56</v>
      </c>
      <c r="F82" s="37">
        <f>F70+F81</f>
        <v>0</v>
      </c>
      <c r="G82" s="38">
        <f>G70+G81</f>
        <v>0</v>
      </c>
    </row>
    <row r="84" spans="1:7" ht="34.450000000000003" customHeight="1" x14ac:dyDescent="0.3">
      <c r="A84" s="44" t="s">
        <v>92</v>
      </c>
      <c r="B84" s="44"/>
      <c r="C84" s="44"/>
      <c r="D84" s="44"/>
      <c r="E84" s="44"/>
      <c r="F84" s="44"/>
      <c r="G84" s="44"/>
    </row>
    <row r="85" spans="1:7" ht="62" customHeight="1" x14ac:dyDescent="0.3">
      <c r="A85" s="44" t="s">
        <v>93</v>
      </c>
      <c r="B85" s="44"/>
      <c r="C85" s="44"/>
      <c r="D85" s="44"/>
      <c r="E85" s="44"/>
      <c r="F85" s="44"/>
      <c r="G85" s="44"/>
    </row>
  </sheetData>
  <mergeCells count="17">
    <mergeCell ref="A84:G84"/>
    <mergeCell ref="A85:G85"/>
    <mergeCell ref="A7:B7"/>
    <mergeCell ref="A8:B8"/>
    <mergeCell ref="A10:B10"/>
    <mergeCell ref="A11:B11"/>
    <mergeCell ref="C7:G7"/>
    <mergeCell ref="C8:G8"/>
    <mergeCell ref="C10:G10"/>
    <mergeCell ref="C11:G11"/>
    <mergeCell ref="A9:B9"/>
    <mergeCell ref="C9:G9"/>
    <mergeCell ref="A2:G2"/>
    <mergeCell ref="C5:G5"/>
    <mergeCell ref="C6:G6"/>
    <mergeCell ref="A5:B5"/>
    <mergeCell ref="A6:B6"/>
  </mergeCells>
  <pageMargins left="0.7" right="0.7" top="0.78740157499999996" bottom="0.78740157499999996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</dc:creator>
  <cp:lastModifiedBy>Uživatel systému Windows</cp:lastModifiedBy>
  <cp:lastPrinted>2024-01-16T10:30:10Z</cp:lastPrinted>
  <dcterms:created xsi:type="dcterms:W3CDTF">2023-10-18T07:31:51Z</dcterms:created>
  <dcterms:modified xsi:type="dcterms:W3CDTF">2024-01-18T07:34:06Z</dcterms:modified>
</cp:coreProperties>
</file>