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<sst xmlns="http://schemas.openxmlformats.org/spreadsheetml/2006/main" count="38" uniqueCount="37">
  <si>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</si>
  <si>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</si>
  <si>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</si>
  <si>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</si>
  <si>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</si>
  <si>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</si>
  <si>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</si>
  <si>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</si>
  <si>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</si>
  <si>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</si>
  <si>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</si>
  <si>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</si>
  <si>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</si>
  <si>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</si>
  <si>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</si>
  <si>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</si>
  <si>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</si>
  <si>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</si>
  <si>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</si>
  <si>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</si>
  <si>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</si>
  <si>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</si>
  <si>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</si>
  <si>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</si>
  <si>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</si>
  <si>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</si>
  <si>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</si>
  <si>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</si>
  <si>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</si>
  <si>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</si>
  <si>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</si>
  <si>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</si>
  <si>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</si>
  <si>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</si>
  <si>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SPŠ Třebíč – Rekonstrukce pokojů, větrání a elektroinstalace DM</t>
  </si>
  <si>
    <t>"Technický dozor stavebníka 2024 IV"</t>
  </si>
  <si>
    <t>Příloha č.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</si>
</sst>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5" fontId="0" fillId="33" borderId="10" xfId="34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>
      <alignment horizontal="center" vertical="center" wrapText="1"/>
    </xf>
    <xf numFmtId="165" fontId="0" fillId="33" borderId="13" xfId="34" applyFont="1" applyFill="1" applyBorder="1" applyAlignment="1">
      <alignment horizontal="center"/>
    </xf>
    <xf numFmtId="165" fontId="1" fillId="0" borderId="14" xfId="34" applyFont="1" applyFill="1" applyBorder="1" applyAlignment="1" applyProtection="1">
      <alignment horizontal="center" vertical="center"/>
      <protection/>
    </xf>
    <xf numFmtId="165" fontId="1" fillId="0" borderId="15" xfId="34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left"/>
      <protection/>
    </xf>
    <xf numFmtId="0" fontId="1" fillId="35" borderId="17" xfId="0" applyFont="1" applyFill="1" applyBorder="1" applyAlignment="1" applyProtection="1">
      <alignment horizontal="left"/>
      <protection/>
    </xf>
    <xf numFmtId="0" fontId="0" fillId="36" borderId="11" xfId="0" applyFill="1" applyBorder="1" applyAlignment="1" applyProtection="1">
      <alignment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6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34" applyNumberFormat="1" applyFont="1" applyBorder="1" applyAlignment="1" applyProtection="1">
      <alignment horizontal="center" vertical="center" wrapText="1"/>
      <protection/>
    </xf>
    <xf numFmtId="165" fontId="0" fillId="0" borderId="21" xfId="34" applyFont="1" applyBorder="1" applyAlignment="1" applyProtection="1">
      <alignment horizontal="center" vertical="center" wrapText="1"/>
      <protection/>
    </xf>
    <xf numFmtId="0" fontId="1" fillId="37" borderId="22" xfId="0" applyFont="1" applyFill="1" applyBorder="1" applyAlignment="1" applyProtection="1">
      <alignment horizontal="center" vertical="center"/>
      <protection/>
    </xf>
    <xf numFmtId="0" fontId="1" fillId="37" borderId="23" xfId="0" applyFont="1" applyFill="1" applyBorder="1" applyAlignment="1" applyProtection="1">
      <alignment horizontal="center" vertical="center"/>
      <protection/>
    </xf>
    <xf numFmtId="0" fontId="1" fillId="37" borderId="23" xfId="0" applyFont="1" applyFill="1" applyBorder="1" applyAlignment="1" applyProtection="1">
      <alignment horizontal="justify" vertical="center"/>
      <protection/>
    </xf>
    <xf numFmtId="0" fontId="1" fillId="37" borderId="24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justify"/>
      <protection/>
    </xf>
    <xf numFmtId="2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0" fillId="36" borderId="27" xfId="0" applyFill="1" applyBorder="1" applyAlignment="1" applyProtection="1">
      <alignment horizontal="center" vertical="center"/>
      <protection/>
    </xf>
    <xf numFmtId="0" fontId="0" fillId="36" borderId="28" xfId="0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3" fontId="0" fillId="0" borderId="32" xfId="0" applyNumberFormat="1" applyFont="1" applyBorder="1" applyAlignment="1" applyProtection="1">
      <alignment horizontal="left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0" fillId="35" borderId="38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39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left" vertical="center" wrapText="1"/>
      <protection/>
    </xf>
    <xf numFmtId="0" fontId="1" fillId="35" borderId="17" xfId="0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1" fillId="37" borderId="19" xfId="0" applyFont="1" applyFill="1" applyBorder="1" applyAlignment="1" applyProtection="1">
      <alignment horizontal="center" vertical="center"/>
      <protection/>
    </xf>
    <xf numFmtId="0" fontId="1" fillId="37" borderId="27" xfId="0" applyFont="1" applyFill="1" applyBorder="1" applyAlignment="1" applyProtection="1">
      <alignment horizontal="center" vertical="center"/>
      <protection/>
    </xf>
    <xf numFmtId="0" fontId="1" fillId="37" borderId="42" xfId="0" applyFont="1" applyFill="1" applyBorder="1" applyAlignment="1" applyProtection="1">
      <alignment horizontal="center" vertical="center"/>
      <protection/>
    </xf>
    <xf numFmtId="0" fontId="1" fillId="37" borderId="27" xfId="0" applyFont="1" applyFill="1" applyBorder="1" applyAlignment="1" applyProtection="1">
      <alignment horizontal="center" vertical="center"/>
      <protection/>
    </xf>
    <xf numFmtId="0" fontId="1" fillId="37" borderId="28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37" borderId="19" xfId="0" applyFont="1" applyFill="1" applyBorder="1" applyAlignment="1" applyProtection="1">
      <alignment horizontal="left"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3" fillId="0" borderId="32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RowColHeaders="0" tabSelected="1" view="pageBreakPreview" zoomScale="60" zoomScaleNormal="50" workbookViewId="0" topLeftCell="A2">
      <selection activeCell="B13" sqref="B13:D13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="35" customFormat="1" ht="34.5" customHeight="1" thickBot="1">
      <c r="A1" s="34" t="s">
        <v>36</v>
      </c>
    </row>
    <row r="2" spans="1:6" ht="12">
      <c r="A2" s="46" t="s">
        <v>13</v>
      </c>
      <c r="B2" s="47"/>
      <c r="C2" s="47"/>
      <c r="D2" s="48"/>
      <c r="F2" s="3"/>
    </row>
    <row r="3" spans="1:4" ht="12">
      <c r="A3" s="49"/>
      <c r="B3" s="50"/>
      <c r="C3" s="50"/>
      <c r="D3" s="51"/>
    </row>
    <row r="4" spans="1:4" ht="9.75" customHeight="1" thickBot="1">
      <c r="A4" s="52"/>
      <c r="B4" s="53"/>
      <c r="C4" s="53"/>
      <c r="D4" s="54"/>
    </row>
    <row r="5" spans="1:4" ht="12.75" thickBot="1">
      <c r="A5" s="55" t="s">
        <v>24</v>
      </c>
      <c r="B5" s="37"/>
      <c r="C5" s="37"/>
      <c r="D5" s="38"/>
    </row>
    <row r="6" spans="1:4" ht="12">
      <c r="A6" s="56" t="s">
        <v>5</v>
      </c>
      <c r="B6" s="58" t="s">
        <v>35</v>
      </c>
      <c r="C6" s="59"/>
      <c r="D6" s="60"/>
    </row>
    <row r="7" spans="1:4" ht="12.75" thickBot="1">
      <c r="A7" s="57"/>
      <c r="B7" s="61"/>
      <c r="C7" s="62"/>
      <c r="D7" s="63"/>
    </row>
    <row r="8" spans="1:4" ht="12">
      <c r="A8" s="56" t="s">
        <v>14</v>
      </c>
      <c r="B8" s="64" t="s">
        <v>34</v>
      </c>
      <c r="C8" s="65"/>
      <c r="D8" s="66"/>
    </row>
    <row r="9" spans="1:4" ht="12.75" thickBot="1">
      <c r="A9" s="57"/>
      <c r="B9" s="67"/>
      <c r="C9" s="68"/>
      <c r="D9" s="69"/>
    </row>
    <row r="10" spans="1:4" ht="19.5" customHeight="1" thickBot="1">
      <c r="A10" s="36" t="s">
        <v>25</v>
      </c>
      <c r="B10" s="37"/>
      <c r="C10" s="37"/>
      <c r="D10" s="38"/>
    </row>
    <row r="11" spans="1:4" ht="19.5" customHeight="1" thickBot="1">
      <c r="A11" s="81" t="s">
        <v>21</v>
      </c>
      <c r="B11" s="82"/>
      <c r="C11" s="82"/>
      <c r="D11" s="83"/>
    </row>
    <row r="12" spans="1:4" ht="19.5" customHeight="1">
      <c r="A12" s="17" t="s">
        <v>4</v>
      </c>
      <c r="B12" s="39"/>
      <c r="C12" s="40"/>
      <c r="D12" s="41"/>
    </row>
    <row r="13" spans="1:4" ht="19.5" customHeight="1">
      <c r="A13" s="18" t="s">
        <v>22</v>
      </c>
      <c r="B13" s="42"/>
      <c r="C13" s="43"/>
      <c r="D13" s="44"/>
    </row>
    <row r="14" spans="1:4" ht="19.5" customHeight="1">
      <c r="A14" s="18" t="s">
        <v>3</v>
      </c>
      <c r="B14" s="45"/>
      <c r="C14" s="43"/>
      <c r="D14" s="44"/>
    </row>
    <row r="15" spans="1:4" ht="19.5" customHeight="1">
      <c r="A15" s="18" t="s">
        <v>2</v>
      </c>
      <c r="B15" s="87"/>
      <c r="C15" s="43"/>
      <c r="D15" s="44"/>
    </row>
    <row r="16" spans="1:4" ht="19.5" customHeight="1">
      <c r="A16" s="18" t="s">
        <v>1</v>
      </c>
      <c r="B16" s="84"/>
      <c r="C16" s="85"/>
      <c r="D16" s="86"/>
    </row>
    <row r="17" spans="1:4" ht="19.5" customHeight="1" thickBot="1">
      <c r="A17" s="18" t="s">
        <v>0</v>
      </c>
      <c r="B17" s="84"/>
      <c r="C17" s="85"/>
      <c r="D17" s="86"/>
    </row>
    <row r="18" spans="1:4" ht="19.5" customHeight="1" thickBot="1">
      <c r="A18" s="36" t="s">
        <v>26</v>
      </c>
      <c r="B18" s="37"/>
      <c r="C18" s="37"/>
      <c r="D18" s="38"/>
    </row>
    <row r="19" spans="1:4" ht="30" customHeight="1">
      <c r="A19" s="19"/>
      <c r="B19" s="20" t="s">
        <v>27</v>
      </c>
      <c r="C19" s="21" t="s">
        <v>15</v>
      </c>
      <c r="D19" s="22" t="s">
        <v>10</v>
      </c>
    </row>
    <row r="20" spans="1:4" ht="38.25" customHeight="1">
      <c r="A20" s="4" t="s">
        <v>29</v>
      </c>
      <c r="B20" s="8"/>
      <c r="C20" s="9">
        <v>8</v>
      </c>
      <c r="D20" s="2">
        <f>C20*B20</f>
        <v>0</v>
      </c>
    </row>
    <row r="21" spans="1:4" ht="32.25" customHeight="1">
      <c r="A21" s="4" t="s">
        <v>30</v>
      </c>
      <c r="B21" s="8"/>
      <c r="C21" s="10">
        <f>8*5</f>
        <v>40</v>
      </c>
      <c r="D21" s="2">
        <f aca="true" t="shared" si="0" ref="D21:D28">C21*B21</f>
        <v>0</v>
      </c>
    </row>
    <row r="22" spans="1:4" ht="20.25" customHeight="1">
      <c r="A22" s="5" t="s">
        <v>17</v>
      </c>
      <c r="B22" s="8"/>
      <c r="C22" s="10">
        <f>18*4*6</f>
        <v>432</v>
      </c>
      <c r="D22" s="2">
        <f t="shared" si="0"/>
        <v>0</v>
      </c>
    </row>
    <row r="23" spans="1:4" ht="20.25" customHeight="1">
      <c r="A23" s="5" t="s">
        <v>18</v>
      </c>
      <c r="B23" s="8"/>
      <c r="C23" s="10">
        <f>18*4*2</f>
        <v>144</v>
      </c>
      <c r="D23" s="2">
        <f t="shared" si="0"/>
        <v>0</v>
      </c>
    </row>
    <row r="24" spans="1:4" ht="24.75" customHeight="1">
      <c r="A24" s="5" t="s">
        <v>31</v>
      </c>
      <c r="B24" s="8"/>
      <c r="C24" s="10">
        <f>18*4*1</f>
        <v>72</v>
      </c>
      <c r="D24" s="2">
        <f t="shared" si="0"/>
        <v>0</v>
      </c>
    </row>
    <row r="25" spans="1:4" ht="20.25" customHeight="1">
      <c r="A25" s="5" t="s">
        <v>19</v>
      </c>
      <c r="B25" s="8"/>
      <c r="C25" s="11">
        <f>8*5</f>
        <v>40</v>
      </c>
      <c r="D25" s="2">
        <f t="shared" si="0"/>
        <v>0</v>
      </c>
    </row>
    <row r="26" spans="1:4" ht="20.25" customHeight="1">
      <c r="A26" s="4" t="s">
        <v>32</v>
      </c>
      <c r="B26" s="8"/>
      <c r="C26" s="11">
        <f>3*8</f>
        <v>24</v>
      </c>
      <c r="D26" s="2">
        <f t="shared" si="0"/>
        <v>0</v>
      </c>
    </row>
    <row r="27" spans="1:4" ht="20.25" customHeight="1">
      <c r="A27" s="6" t="s">
        <v>20</v>
      </c>
      <c r="B27" s="8"/>
      <c r="C27" s="11">
        <f>18*8</f>
        <v>144</v>
      </c>
      <c r="D27" s="2">
        <f t="shared" si="0"/>
        <v>0</v>
      </c>
    </row>
    <row r="28" spans="1:4" ht="20.25" customHeight="1" thickBot="1">
      <c r="A28" s="7" t="s">
        <v>33</v>
      </c>
      <c r="B28" s="12"/>
      <c r="C28" s="13">
        <f>18*4</f>
        <v>72</v>
      </c>
      <c r="D28" s="14">
        <f t="shared" si="0"/>
        <v>0</v>
      </c>
    </row>
    <row r="29" spans="1:4" ht="19.5" customHeight="1" thickBot="1">
      <c r="A29" s="23" t="s">
        <v>28</v>
      </c>
      <c r="B29" s="24"/>
      <c r="C29" s="25">
        <f>SUM(C20:C28)</f>
        <v>976</v>
      </c>
      <c r="D29" s="26">
        <f>SUM(D20:D28)</f>
        <v>0</v>
      </c>
    </row>
    <row r="30" spans="1:4" ht="13.5" thickBot="1">
      <c r="A30" s="36" t="s">
        <v>23</v>
      </c>
      <c r="B30" s="37"/>
      <c r="C30" s="37"/>
      <c r="D30" s="38"/>
    </row>
    <row r="31" spans="1:4" ht="27.75" customHeight="1" thickBot="1">
      <c r="A31" s="27"/>
      <c r="B31" s="28" t="s">
        <v>10</v>
      </c>
      <c r="C31" s="29" t="s">
        <v>16</v>
      </c>
      <c r="D31" s="30" t="s">
        <v>11</v>
      </c>
    </row>
    <row r="32" spans="1:4" ht="31.5" customHeight="1" thickBot="1">
      <c r="A32" s="31" t="s">
        <v>12</v>
      </c>
      <c r="B32" s="32">
        <f>D29</f>
        <v>0</v>
      </c>
      <c r="C32" s="15">
        <f>B32*0.21</f>
        <v>0</v>
      </c>
      <c r="D32" s="16">
        <f>C32+B32</f>
        <v>0</v>
      </c>
    </row>
    <row r="33" spans="1:4" ht="13.5" thickBot="1">
      <c r="A33" s="73" t="s">
        <v>9</v>
      </c>
      <c r="B33" s="74"/>
      <c r="C33" s="74"/>
      <c r="D33" s="75"/>
    </row>
    <row r="34" spans="1:4" ht="25.5" customHeight="1" thickBot="1">
      <c r="A34" s="78" t="s">
        <v>8</v>
      </c>
      <c r="B34" s="79"/>
      <c r="C34" s="79"/>
      <c r="D34" s="80"/>
    </row>
    <row r="35" spans="1:4" ht="13.5" thickBot="1">
      <c r="A35" s="36" t="s">
        <v>7</v>
      </c>
      <c r="B35" s="76"/>
      <c r="C35" s="76"/>
      <c r="D35" s="77"/>
    </row>
    <row r="36" spans="1:4" ht="54" customHeight="1" thickBot="1">
      <c r="A36" s="33" t="s">
        <v>6</v>
      </c>
      <c r="B36" s="70"/>
      <c r="C36" s="71"/>
      <c r="D36" s="72"/>
    </row>
    <row r="38" ht="15" customHeight="1">
      <c r="D38" s="1"/>
    </row>
  </sheetData>
  <sheetProtection password="CB25" sheet="1" selectLockedCells="1"/>
  <mergeCells count="20">
    <mergeCell ref="A10:D10"/>
    <mergeCell ref="B36:D36"/>
    <mergeCell ref="A33:D33"/>
    <mergeCell ref="A35:D35"/>
    <mergeCell ref="A30:D30"/>
    <mergeCell ref="A34:D34"/>
    <mergeCell ref="A11:D11"/>
    <mergeCell ref="B17:D17"/>
    <mergeCell ref="B15:D15"/>
    <mergeCell ref="B16:D16"/>
    <mergeCell ref="A18:D18"/>
    <mergeCell ref="B12:D12"/>
    <mergeCell ref="B13:D13"/>
    <mergeCell ref="B14:D14"/>
    <mergeCell ref="A2:D4"/>
    <mergeCell ref="A5:D5"/>
    <mergeCell ref="A6:A7"/>
    <mergeCell ref="B6:D7"/>
    <mergeCell ref="A8:A9"/>
    <mergeCell ref="B8:D9"/>
  </mergeCells>
  <printOptions gridLines="1"/>
  <pageMargins left="0.8267716535433072" right="0.5511811023622047" top="0.9448818897637796" bottom="0.5905511811023623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Krpálková Ivana Bc.</cp:lastModifiedBy>
  <cp:lastPrinted>2024-02-20T13:54:36Z</cp:lastPrinted>
  <dcterms:created xsi:type="dcterms:W3CDTF">2004-03-05T11:47:16Z</dcterms:created>
  <dcterms:modified xsi:type="dcterms:W3CDTF">2024-02-20T14:04:33Z</dcterms:modified>
  <cp:category/>
  <cp:version/>
  <cp:contentType/>
  <cp:contentStatus/>
</cp:coreProperties>
</file>