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40" windowWidth="16140" windowHeight="10010"/>
  </bookViews>
  <sheets>
    <sheet name="specifikace" sheetId="1" r:id="rId1"/>
    <sheet name="List1" sheetId="16" r:id="rId2"/>
  </sheets>
  <calcPr calcId="162913"/>
  <fileRecoveryPr autoRecover="0"/>
</workbook>
</file>

<file path=xl/calcChain.xml><?xml version="1.0" encoding="utf-8"?>
<calcChain xmlns="http://schemas.openxmlformats.org/spreadsheetml/2006/main">
  <c r="O5" i="1" l="1"/>
  <c r="N5" i="1"/>
  <c r="M5" i="1" s="1"/>
  <c r="P5" i="1" s="1"/>
  <c r="Q5" i="1" l="1"/>
  <c r="C11" i="1"/>
  <c r="C9" i="1"/>
  <c r="C13" i="1" l="1"/>
</calcChain>
</file>

<file path=xl/sharedStrings.xml><?xml version="1.0" encoding="utf-8"?>
<sst xmlns="http://schemas.openxmlformats.org/spreadsheetml/2006/main" count="50" uniqueCount="50">
  <si>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</si>
  <si>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</si>
  <si>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</si>
  <si>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</si>
  <si>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</si>
  <si>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</si>
  <si>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</si>
  <si>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</si>
  <si>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</si>
  <si>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</si>
  <si>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</si>
  <si>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</si>
  <si>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</si>
  <si>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</si>
  <si>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</si>
  <si>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</si>
  <si>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</si>
  <si>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</si>
  <si>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</si>
  <si>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</si>
  <si>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</si>
  <si>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</si>
  <si>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</si>
  <si>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</si>
  <si>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Minimální požadované vlastnosti</t>
  </si>
  <si>
    <t>List 1</t>
  </si>
  <si>
    <t>tiskárna</t>
  </si>
  <si>
    <t>Barva</t>
  </si>
  <si>
    <t>Formát</t>
  </si>
  <si>
    <t>Rozhraní</t>
  </si>
  <si>
    <t>Tisk</t>
  </si>
  <si>
    <t>Sken</t>
  </si>
  <si>
    <t>Funkce</t>
  </si>
  <si>
    <t>Záruka a podpora</t>
  </si>
  <si>
    <t>Laserová barevná</t>
  </si>
  <si>
    <t>30232110-8</t>
  </si>
  <si>
    <t>Příslušenství</t>
  </si>
  <si>
    <t>Zboží nebude použité ani repasované</t>
  </si>
  <si>
    <t>ANO</t>
  </si>
  <si>
    <t>Dodání, montáž a zaškolení na místě určeném kupujícím</t>
  </si>
  <si>
    <t>Sada plnohodnotných tonerů</t>
  </si>
  <si>
    <t>DNS IT3 015</t>
  </si>
  <si>
    <t>běžná záruka 24 měsíců</t>
  </si>
  <si>
    <t>ANO, výtežnost tonerů 28000 stránek +- 10 %</t>
  </si>
  <si>
    <t>stolek pod tiskárnu</t>
  </si>
  <si>
    <t>tisk, kopírování, sken
minimálně 8 GB paměti RAM
SSD disk bez pohybujících se mechanických části s minimální kapacitou 250 GB
doba zahřívání do 15 s
osvětlení výstupní přihrádky na papír
minimálně 10 palcový vícedotykový kapacitní displej
ovládání stroje podobné jako na mobilu či tabletu (netřeba znovu zaškolovat uživatele)
možnost dlaždicového zobrazení na ovládacím panelu (snižuje se počet klepnutí)
haptická (vibrační) odezva při doteku displeje
displej s možností náklonu minimálně 85°, aby jej bylo možné ovládat i z invalidního vozíku
duplexní kopírování a skenování
kopírování - zvětšování a zmenšování 25-400% v krocích 0,1%
boční podavač
minimálně 2 ks univerzálních zásobníků papíru do velikosti A3 s kapacitou minimálně 500 listů
www administrační prostředí (včetně správy počítadel a kódů)
HW podpora pro připojení terminálu SafeQ
menu a popisky v češtině</t>
  </si>
  <si>
    <t>ethernet 10/100/1000, USB 2.0</t>
  </si>
  <si>
    <t>A6, A5,  A4, A3, jiný, obálky</t>
  </si>
  <si>
    <t>barevný scanner
skenování do emailu, složky SMB, FTP
formáty skenování PDF, JPEG, TIFF</t>
  </si>
  <si>
    <t>tiskové jazyky PCL 5c a PostScript 3 ve standardu
možnost tisku na papír gramáže až 256 g/m² ze všech kazet
možnost tisku na papír formátu A6 z kazety
možnost potisku obálek z kazety
možnost tisku na dlouhé papíry (bannery) délky minimálně 1,1 m a šířky 297 mm
možnost přímého tisku Microsoft Office dokumentů z USB flash disku (minimálně formáty DOCX, XLSX, PPTX)
100% rychlost při duplexním tisku 30 str/min jednostranně a také 30 str/min oboustranně 
automatický duplexní tisk formátu A6S–SRA3 a gramáže až 256 g/m²
podpora přímého tisku PDF 1.7 z USB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</si>
</sst>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34"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b/>
      <sz val="9"/>
      <color rgb="FF222222"/>
      <name val="Verdana"/>
      <family val="2"/>
      <charset val="238"/>
    </font>
    <font>
      <b/>
      <sz val="9"/>
      <color rgb="FFFF0000"/>
      <name val="Verdana"/>
      <family val="2"/>
      <charset val="238"/>
    </font>
    <font>
      <b/>
      <sz val="8"/>
      <color rgb="FF222222"/>
      <name val="Verdana"/>
      <family val="2"/>
      <charset val="238"/>
    </font>
    <font>
      <sz val="8"/>
      <color rgb="FF222222"/>
      <name val="Verdana"/>
      <family val="2"/>
      <charset val="238"/>
    </font>
    <font>
      <b/>
      <sz val="10"/>
      <color rgb="FF222222"/>
      <name val="Verdana"/>
      <family val="2"/>
      <charset val="238"/>
    </font>
    <font>
      <b/>
      <sz val="10"/>
      <name val="Arial"/>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3">
    <xf numFmtId="0" fontId="0" fillId="0" borderId="0"/>
    <xf numFmtId="164" fontId="19" fillId="0" borderId="0" applyFont="0" applyFill="0" applyBorder="0" applyAlignment="0" applyProtection="0"/>
    <xf numFmtId="0" fontId="23" fillId="0" borderId="0"/>
    <xf numFmtId="0" fontId="18" fillId="0" borderId="0"/>
    <xf numFmtId="0" fontId="17" fillId="0" borderId="0"/>
    <xf numFmtId="0" fontId="16" fillId="0" borderId="0"/>
    <xf numFmtId="0" fontId="16" fillId="0" borderId="0"/>
    <xf numFmtId="0" fontId="1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1">
    <xf numFmtId="0" fontId="0" fillId="0" borderId="0" xfId="0"/>
    <xf numFmtId="0" fontId="24" fillId="0" borderId="0" xfId="2" applyFont="1" applyAlignment="1" applyProtection="1">
      <alignment vertical="center"/>
    </xf>
    <xf numFmtId="0" fontId="21" fillId="3" borderId="4" xfId="0" applyFont="1" applyFill="1" applyBorder="1" applyAlignment="1" applyProtection="1">
      <alignment horizontal="center" vertical="center" wrapText="1" readingOrder="1"/>
      <protection locked="0"/>
    </xf>
    <xf numFmtId="165" fontId="21" fillId="3" borderId="4" xfId="0" applyNumberFormat="1" applyFont="1" applyFill="1" applyBorder="1" applyAlignment="1" applyProtection="1">
      <alignment horizontal="center" vertical="center" wrapText="1" readingOrder="1"/>
      <protection locked="0"/>
    </xf>
    <xf numFmtId="0" fontId="28" fillId="4" borderId="7" xfId="7" applyFont="1" applyFill="1" applyBorder="1" applyAlignment="1">
      <alignment horizontal="left" vertical="center" wrapText="1"/>
    </xf>
    <xf numFmtId="49" fontId="24" fillId="0" borderId="0" xfId="2" applyNumberFormat="1" applyFont="1" applyAlignment="1" applyProtection="1">
      <alignment horizontal="right" vertical="center"/>
    </xf>
    <xf numFmtId="0" fontId="29" fillId="0" borderId="0" xfId="9" applyFont="1" applyAlignment="1">
      <alignment horizontal="center" vertical="center" wrapText="1"/>
    </xf>
    <xf numFmtId="0" fontId="30" fillId="0" borderId="0" xfId="9" applyFont="1" applyAlignment="1">
      <alignment horizontal="left" vertical="center" wrapText="1" indent="1"/>
    </xf>
    <xf numFmtId="0" fontId="28" fillId="0" borderId="0" xfId="9" applyFont="1" applyAlignment="1">
      <alignment horizontal="left" vertical="center" wrapText="1" indent="1"/>
    </xf>
    <xf numFmtId="0" fontId="1" fillId="0" borderId="0" xfId="22"/>
    <xf numFmtId="0" fontId="30" fillId="0" borderId="0" xfId="22" applyFont="1" applyAlignment="1">
      <alignment horizontal="left" vertical="center" wrapText="1" indent="1"/>
    </xf>
    <xf numFmtId="0" fontId="30" fillId="0" borderId="4" xfId="22" applyFont="1" applyBorder="1" applyAlignment="1">
      <alignment horizontal="left" vertical="center" wrapText="1"/>
    </xf>
    <xf numFmtId="0" fontId="31" fillId="5" borderId="4" xfId="22" applyFont="1" applyFill="1" applyBorder="1" applyAlignment="1">
      <alignment horizontal="left" vertical="center" wrapText="1" indent="1"/>
    </xf>
    <xf numFmtId="0" fontId="30" fillId="0" borderId="7" xfId="22" applyFont="1" applyBorder="1" applyAlignment="1">
      <alignment horizontal="left" vertical="center" wrapText="1"/>
    </xf>
    <xf numFmtId="0" fontId="31" fillId="5" borderId="7" xfId="22" applyFont="1" applyFill="1" applyBorder="1" applyAlignment="1">
      <alignment horizontal="left" vertical="center" wrapText="1"/>
    </xf>
    <xf numFmtId="0" fontId="32" fillId="0" borderId="8" xfId="15" applyFont="1" applyBorder="1" applyAlignment="1">
      <alignment horizontal="center" vertical="center" wrapText="1"/>
    </xf>
    <xf numFmtId="0" fontId="19" fillId="0" borderId="9" xfId="0" applyFont="1" applyBorder="1" applyAlignment="1">
      <alignment horizontal="center" vertical="center" wrapText="1"/>
    </xf>
    <xf numFmtId="0" fontId="0" fillId="0" borderId="0" xfId="0" applyProtection="1"/>
    <xf numFmtId="0" fontId="20" fillId="2" borderId="5" xfId="0" applyFont="1" applyFill="1" applyBorder="1" applyAlignment="1" applyProtection="1">
      <alignment horizontal="center" vertical="center" wrapText="1" readingOrder="1"/>
    </xf>
    <xf numFmtId="0" fontId="20"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21" fillId="0" borderId="4" xfId="0" applyFont="1" applyBorder="1" applyAlignment="1" applyProtection="1">
      <alignment horizontal="center" vertical="center" wrapText="1" readingOrder="1"/>
    </xf>
    <xf numFmtId="0" fontId="0" fillId="0" borderId="4"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21"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165" fontId="33" fillId="0" borderId="4" xfId="0" applyNumberFormat="1" applyFont="1" applyBorder="1" applyAlignment="1" applyProtection="1">
      <alignment horizontal="center" vertical="center" wrapText="1" readingOrder="1"/>
    </xf>
    <xf numFmtId="165" fontId="21" fillId="0" borderId="4" xfId="0" applyNumberFormat="1" applyFont="1" applyBorder="1" applyAlignment="1" applyProtection="1">
      <alignment horizontal="center" vertical="center" wrapText="1" readingOrder="1"/>
    </xf>
    <xf numFmtId="0" fontId="25" fillId="0" borderId="1" xfId="0" applyFont="1" applyBorder="1" applyAlignment="1" applyProtection="1">
      <alignment vertical="center" wrapText="1" readingOrder="1"/>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0" xfId="0" applyFont="1" applyProtection="1"/>
    <xf numFmtId="0" fontId="25" fillId="0" borderId="1" xfId="0" applyFont="1" applyBorder="1" applyAlignment="1" applyProtection="1">
      <alignment horizontal="left" vertical="center" wrapText="1" readingOrder="1"/>
    </xf>
    <xf numFmtId="165" fontId="25" fillId="0" borderId="1" xfId="1" applyNumberFormat="1" applyFont="1" applyBorder="1" applyAlignment="1" applyProtection="1">
      <alignment vertical="top" wrapText="1" readingOrder="1"/>
    </xf>
    <xf numFmtId="165" fontId="27" fillId="0" borderId="2" xfId="1" applyNumberFormat="1" applyFont="1" applyBorder="1" applyAlignment="1" applyProtection="1">
      <alignment vertical="top" wrapText="1"/>
    </xf>
    <xf numFmtId="165" fontId="27" fillId="0" borderId="3" xfId="1" applyNumberFormat="1" applyFont="1" applyBorder="1" applyAlignment="1" applyProtection="1">
      <alignment vertical="top" wrapText="1"/>
    </xf>
    <xf numFmtId="0" fontId="27" fillId="0" borderId="0" xfId="0" applyFont="1" applyAlignment="1" applyProtection="1">
      <alignment horizontal="left"/>
    </xf>
    <xf numFmtId="165" fontId="27" fillId="0" borderId="0" xfId="1" applyNumberFormat="1" applyFont="1" applyProtection="1"/>
    <xf numFmtId="0" fontId="22"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cellXfs>
  <cellStyles count="23">
    <cellStyle name="Měna" xfId="1" builtinId="4"/>
    <cellStyle name="Normální" xfId="0" builtinId="0"/>
    <cellStyle name="Normální 10" xfId="14"/>
    <cellStyle name="Normální 11" xfId="15"/>
    <cellStyle name="Normální 12" xfId="16"/>
    <cellStyle name="Normální 13" xfId="17"/>
    <cellStyle name="Normální 14" xfId="18"/>
    <cellStyle name="Normální 15" xfId="19"/>
    <cellStyle name="Normální 16" xfId="20"/>
    <cellStyle name="Normální 17" xfId="21"/>
    <cellStyle name="Normální 18" xfId="22"/>
    <cellStyle name="Normální 2" xfId="2"/>
    <cellStyle name="Normální 3" xfId="3"/>
    <cellStyle name="Normální 3 2" xfId="5"/>
    <cellStyle name="Normální 3 3" xfId="7"/>
    <cellStyle name="Normální 4" xfId="4"/>
    <cellStyle name="Normální 4 2" xfId="6"/>
    <cellStyle name="Normální 4 3" xfId="8"/>
    <cellStyle name="Normální 5" xfId="9"/>
    <cellStyle name="Normální 6" xfId="10"/>
    <cellStyle name="Normální 7" xfId="11"/>
    <cellStyle name="Normální 8" xfId="12"/>
    <cellStyle name="Normální 9"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showGridLines="0" tabSelected="1" zoomScale="85" zoomScaleNormal="85" workbookViewId="0">
      <selection activeCell="H2" sqref="H2"/>
    </sheetView>
  </sheetViews>
  <sheetFormatPr defaultRowHeight="12.5" x14ac:dyDescent="0.25"/>
  <cols>
    <col min="1" max="1" width="3.453125" style="17" customWidth="1"/>
    <col min="2" max="2" width="14.81640625" style="17" customWidth="1"/>
    <col min="3" max="3" width="11.453125" style="17" customWidth="1"/>
    <col min="4" max="4" width="13.453125" style="17" customWidth="1"/>
    <col min="5" max="5" width="7.1796875" style="17" customWidth="1"/>
    <col min="6" max="6" width="15.1796875" style="17" customWidth="1"/>
    <col min="7" max="7" width="60.81640625" style="17" customWidth="1"/>
    <col min="8" max="8" width="16.1796875" style="17" customWidth="1"/>
    <col min="9" max="9" width="13.453125" style="17" customWidth="1"/>
    <col min="10" max="10" width="24.54296875" style="17" customWidth="1"/>
    <col min="11" max="17" width="13.453125" style="17" customWidth="1"/>
    <col min="18" max="16384" width="8.7265625" style="17"/>
  </cols>
  <sheetData>
    <row r="1" spans="2:17" ht="25.4" customHeight="1" x14ac:dyDescent="0.25">
      <c r="B1" s="1" t="s">
        <v>41</v>
      </c>
    </row>
    <row r="2" spans="2:17" ht="22.75" customHeight="1" x14ac:dyDescent="0.25">
      <c r="B2" s="1" t="s">
        <v>23</v>
      </c>
    </row>
    <row r="3" spans="2:17" ht="6.65" customHeight="1" x14ac:dyDescent="0.25"/>
    <row r="4" spans="2:17" ht="55.4" customHeight="1" x14ac:dyDescent="0.25">
      <c r="B4" s="18" t="s">
        <v>1</v>
      </c>
      <c r="C4" s="18" t="s">
        <v>2</v>
      </c>
      <c r="D4" s="18" t="s">
        <v>3</v>
      </c>
      <c r="E4" s="19" t="s">
        <v>18</v>
      </c>
      <c r="F4" s="20"/>
      <c r="G4" s="18" t="s">
        <v>4</v>
      </c>
      <c r="H4" s="18" t="s">
        <v>5</v>
      </c>
      <c r="I4" s="18" t="s">
        <v>6</v>
      </c>
      <c r="J4" s="18" t="s">
        <v>19</v>
      </c>
      <c r="K4" s="18" t="s">
        <v>7</v>
      </c>
      <c r="L4" s="18" t="s">
        <v>8</v>
      </c>
      <c r="M4" s="18" t="s">
        <v>9</v>
      </c>
      <c r="N4" s="18" t="s">
        <v>21</v>
      </c>
      <c r="O4" s="18" t="s">
        <v>10</v>
      </c>
      <c r="P4" s="18" t="s">
        <v>11</v>
      </c>
      <c r="Q4" s="18" t="s">
        <v>22</v>
      </c>
    </row>
    <row r="5" spans="2:17" ht="284.5" customHeight="1" x14ac:dyDescent="0.25">
      <c r="B5" s="21">
        <v>1</v>
      </c>
      <c r="C5" s="22" t="s">
        <v>26</v>
      </c>
      <c r="D5" s="23" t="s">
        <v>35</v>
      </c>
      <c r="E5" s="24" t="s">
        <v>20</v>
      </c>
      <c r="F5" s="25"/>
      <c r="G5" s="2"/>
      <c r="H5" s="21">
        <v>2</v>
      </c>
      <c r="I5" s="21" t="s">
        <v>12</v>
      </c>
      <c r="J5" s="26">
        <v>80000</v>
      </c>
      <c r="K5" s="21" t="s">
        <v>13</v>
      </c>
      <c r="L5" s="3"/>
      <c r="M5" s="27">
        <f>N5-L5</f>
        <v>0</v>
      </c>
      <c r="N5" s="27">
        <f>L5*(1+K5/100)</f>
        <v>0</v>
      </c>
      <c r="O5" s="27">
        <f>H5*L5</f>
        <v>0</v>
      </c>
      <c r="P5" s="27">
        <f>H5*M5</f>
        <v>0</v>
      </c>
      <c r="Q5" s="27">
        <f>H5*N5</f>
        <v>0</v>
      </c>
    </row>
    <row r="6" spans="2:17" ht="12" customHeight="1" x14ac:dyDescent="0.25"/>
    <row r="7" spans="2:17" ht="20.149999999999999" customHeight="1" x14ac:dyDescent="0.25">
      <c r="B7" s="28" t="s">
        <v>14</v>
      </c>
      <c r="C7" s="29"/>
      <c r="D7" s="29"/>
      <c r="E7" s="30"/>
    </row>
    <row r="8" spans="2:17" ht="11.5" customHeight="1" x14ac:dyDescent="0.35">
      <c r="B8" s="31"/>
      <c r="C8" s="31"/>
      <c r="D8" s="31"/>
      <c r="E8" s="31"/>
    </row>
    <row r="9" spans="2:17" ht="20.149999999999999" customHeight="1" x14ac:dyDescent="0.25">
      <c r="B9" s="32" t="s">
        <v>15</v>
      </c>
      <c r="C9" s="33">
        <f>SUM(O5:O5)</f>
        <v>0</v>
      </c>
      <c r="D9" s="34"/>
      <c r="E9" s="35"/>
    </row>
    <row r="10" spans="2:17" ht="11.5" customHeight="1" x14ac:dyDescent="0.35">
      <c r="B10" s="36"/>
      <c r="C10" s="37"/>
      <c r="D10" s="37"/>
      <c r="E10" s="37"/>
    </row>
    <row r="11" spans="2:17" ht="20.149999999999999" customHeight="1" x14ac:dyDescent="0.25">
      <c r="B11" s="32" t="s">
        <v>16</v>
      </c>
      <c r="C11" s="33">
        <f>SUM(P5:P5)</f>
        <v>0</v>
      </c>
      <c r="D11" s="34"/>
      <c r="E11" s="35"/>
    </row>
    <row r="12" spans="2:17" ht="11.5" customHeight="1" x14ac:dyDescent="0.35">
      <c r="B12" s="36"/>
      <c r="C12" s="37"/>
      <c r="D12" s="37"/>
      <c r="E12" s="37"/>
    </row>
    <row r="13" spans="2:17" ht="20.149999999999999" customHeight="1" x14ac:dyDescent="0.25">
      <c r="B13" s="32" t="s">
        <v>17</v>
      </c>
      <c r="C13" s="33">
        <f>SUM(Q5:Q5)</f>
        <v>0</v>
      </c>
      <c r="D13" s="34"/>
      <c r="E13" s="35"/>
    </row>
    <row r="14" spans="2:17" ht="5.5" customHeight="1" x14ac:dyDescent="0.25"/>
    <row r="15" spans="2:17" ht="58.4" customHeight="1" x14ac:dyDescent="0.25">
      <c r="B15" s="38" t="s">
        <v>0</v>
      </c>
      <c r="C15" s="39"/>
      <c r="D15" s="39"/>
      <c r="E15" s="39"/>
      <c r="F15" s="39"/>
      <c r="G15" s="39"/>
      <c r="H15" s="39"/>
      <c r="I15" s="39"/>
      <c r="J15" s="39"/>
      <c r="K15" s="39"/>
      <c r="L15" s="39"/>
      <c r="M15" s="40"/>
      <c r="N15" s="40"/>
    </row>
    <row r="16" spans="2:17" ht="13.4" hidden="1" customHeight="1" x14ac:dyDescent="0.25"/>
  </sheetData>
  <sheetProtection algorithmName="SHA-512" hashValue="36fzDvQDRmwG+3V/LX/5mM2ueXqTN1PUOvMJaSB7xxObrCfW2EzDtHTTLL86QLkp5Yfqg4pqpZiChN3nkwu85A==" saltValue="ekSWLgo0+MjQRM5Cqa5mCw==" spinCount="100000" sheet="1" objects="1" scenarios="1"/>
  <mergeCells count="7">
    <mergeCell ref="B15:N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zoomScale="115" zoomScaleNormal="115" workbookViewId="0">
      <selection activeCell="A2" sqref="A2"/>
    </sheetView>
  </sheetViews>
  <sheetFormatPr defaultRowHeight="14.5" x14ac:dyDescent="0.35"/>
  <cols>
    <col min="1" max="1" width="30.453125" style="10" customWidth="1"/>
    <col min="2" max="2" width="62" style="10" customWidth="1"/>
    <col min="3" max="16384" width="8.7265625" style="9"/>
  </cols>
  <sheetData>
    <row r="1" spans="1:2" x14ac:dyDescent="0.35">
      <c r="A1" s="7"/>
      <c r="B1" s="7"/>
    </row>
    <row r="2" spans="1:2" ht="17" x14ac:dyDescent="0.35">
      <c r="A2" s="7"/>
      <c r="B2" s="5" t="s">
        <v>25</v>
      </c>
    </row>
    <row r="3" spans="1:2" x14ac:dyDescent="0.35">
      <c r="A3" s="6"/>
      <c r="B3" s="6"/>
    </row>
    <row r="4" spans="1:2" ht="24" customHeight="1" x14ac:dyDescent="0.35">
      <c r="A4" s="8"/>
      <c r="B4" s="4" t="s">
        <v>24</v>
      </c>
    </row>
    <row r="5" spans="1:2" ht="18" customHeight="1" x14ac:dyDescent="0.35">
      <c r="A5" s="11" t="s">
        <v>27</v>
      </c>
      <c r="B5" s="12" t="s">
        <v>34</v>
      </c>
    </row>
    <row r="6" spans="1:2" ht="18" customHeight="1" x14ac:dyDescent="0.35">
      <c r="A6" s="11" t="s">
        <v>28</v>
      </c>
      <c r="B6" s="12" t="s">
        <v>47</v>
      </c>
    </row>
    <row r="7" spans="1:2" ht="18" customHeight="1" x14ac:dyDescent="0.35">
      <c r="A7" s="11" t="s">
        <v>29</v>
      </c>
      <c r="B7" s="12" t="s">
        <v>46</v>
      </c>
    </row>
    <row r="8" spans="1:2" ht="123.5" customHeight="1" x14ac:dyDescent="0.35">
      <c r="A8" s="13" t="s">
        <v>30</v>
      </c>
      <c r="B8" s="14" t="s">
        <v>49</v>
      </c>
    </row>
    <row r="9" spans="1:2" ht="42.5" customHeight="1" x14ac:dyDescent="0.35">
      <c r="A9" s="13" t="s">
        <v>31</v>
      </c>
      <c r="B9" s="14" t="s">
        <v>48</v>
      </c>
    </row>
    <row r="10" spans="1:2" ht="223" customHeight="1" x14ac:dyDescent="0.35">
      <c r="A10" s="13" t="s">
        <v>32</v>
      </c>
      <c r="B10" s="14" t="s">
        <v>45</v>
      </c>
    </row>
    <row r="11" spans="1:2" ht="18" customHeight="1" x14ac:dyDescent="0.35">
      <c r="A11" s="11" t="s">
        <v>36</v>
      </c>
      <c r="B11" s="12" t="s">
        <v>44</v>
      </c>
    </row>
    <row r="12" spans="1:2" ht="18" customHeight="1" x14ac:dyDescent="0.35">
      <c r="A12" s="11" t="s">
        <v>40</v>
      </c>
      <c r="B12" s="12" t="s">
        <v>43</v>
      </c>
    </row>
    <row r="13" spans="1:2" ht="30" customHeight="1" x14ac:dyDescent="0.35">
      <c r="A13" s="11" t="s">
        <v>39</v>
      </c>
      <c r="B13" s="12" t="s">
        <v>38</v>
      </c>
    </row>
    <row r="14" spans="1:2" ht="18" customHeight="1" x14ac:dyDescent="0.35">
      <c r="A14" s="11" t="s">
        <v>33</v>
      </c>
      <c r="B14" s="12" t="s">
        <v>42</v>
      </c>
    </row>
    <row r="15" spans="1:2" ht="23.5" customHeight="1" x14ac:dyDescent="0.35">
      <c r="A15" s="15" t="s">
        <v>37</v>
      </c>
      <c r="B15" s="16"/>
    </row>
  </sheetData>
  <mergeCells count="1">
    <mergeCell ref="A15:B15"/>
  </mergeCells>
  <pageMargins left="0.70866141732283472" right="0.70866141732283472"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2024-05-22T15:21:17Z</dcterms:modified>
</cp:coreProperties>
</file>