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<sst xmlns="http://schemas.openxmlformats.org/spreadsheetml/2006/main" count="66" uniqueCount="63">
  <si>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</si>
  <si>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</si>
  <si>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</si>
  <si>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</si>
  <si>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</si>
  <si>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</si>
  <si>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</si>
  <si>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</si>
  <si>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</si>
  <si>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</si>
  <si>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</si>
  <si>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</si>
  <si>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</si>
  <si>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</si>
  <si>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</si>
  <si>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</si>
  <si>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</si>
  <si>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</si>
  <si>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</si>
  <si>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</si>
  <si>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</si>
  <si>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</si>
  <si>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</si>
  <si>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</si>
  <si>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</si>
  <si>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</si>
  <si>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</si>
  <si>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</si>
  <si>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</si>
  <si>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</si>
  <si>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</si>
  <si>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</si>
  <si>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</si>
  <si>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</si>
  <si>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</si>
  <si>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Příslušenství</t>
  </si>
  <si>
    <t>30213300-8</t>
  </si>
  <si>
    <t>Stolní počítač</t>
  </si>
  <si>
    <t>Zadavatel si vyhrazuje právo vyžádat si před uzavřením smlouvy vzorek sestavy pro ověření parametrů.</t>
  </si>
  <si>
    <t>V BIOS zapnuto TPM.</t>
  </si>
  <si>
    <t>V BIOS zapnuto Wake on LAN.</t>
  </si>
  <si>
    <t>Počítač musí splňovat směrnici Evropské unie platnou od 1. ledna 2013, známou pod označením ErP Lot 6, která reguluje maximální spotřebu počítačů v pohotovostním režimu na 0,5 W.</t>
  </si>
  <si>
    <t>Na PC nesmí být předinstalovány žádné zkušební verze jiných dodavatelů či jiných systémů, které nejsou součástí poptávky (např. Antivirový program, zkušební verze MS Office atd.).</t>
  </si>
  <si>
    <t>Na PC musí být předinstalován OS Windows 11 Pro CZ 64bit v aktuální verzi, dodávaný s PC včetně všech dostupných aktualizací OS (v době kompletace PC před dodáním objednateli).</t>
  </si>
  <si>
    <t>Ostatní</t>
  </si>
  <si>
    <t>Dodavatel předloží doklad pravosti operačního systému. Na výzvu zadavatele musí dodavatel doložit doklad, jakým způsobem licenci pořídil (např. oficiální cestou přes výrobce dodaného PC).</t>
  </si>
  <si>
    <t>Požadujeme pouze nabídku (a dodávku) nového, nepoužitého zboží. Nelze tedy nabídnout zboží tzv. repasované.</t>
  </si>
  <si>
    <t>Akceptace použitého nebo repacovaného zboží</t>
  </si>
  <si>
    <t>- bezpečnost TPM 2.0, bootování operačního systému musí být už z výrobního závodu na úrovni základní desky chráněno tak, aby bylo změnožněno zavedení pozměněného nebo neoprávněného operačního systému. Aktivační klíč předinstalovaného operačního systému bude uložen ve firmware základní desky</t>
  </si>
  <si>
    <t xml:space="preserve">- záruka 3 roky, oprava následující pracovní den na místě u zákazníka NBD </t>
  </si>
  <si>
    <t>operační systém Microsoft Windows 11 Pro CZ 64 bit</t>
  </si>
  <si>
    <t>2x 1TB M.2 NVME (PCIe 4.0 4x NVMe), rychlost čtení 7000MB/s, rychlost zápisu 6000MB/s, životnost 1000TBW</t>
  </si>
  <si>
    <t>Pevný disk</t>
  </si>
  <si>
    <t>zdroj 1000W, ATX, 80 PLUS Gold, zero RPM mode, 120 mm ventilátor, hloubka 140 mm</t>
  </si>
  <si>
    <t>Operační paměť 128GB DDR5 - (2x 64GB Kit, 5600 MHz)</t>
  </si>
  <si>
    <t>Základní deska, PCI Express 4.0, PCI Express 5.0, 4× DDR5, 4× M.2, WiFi, Bluetooth, min. 2x USB-C externí (vyvedené do přední/horní části skříně), min. 6x USB-A</t>
  </si>
  <si>
    <t>Vodní chlazení - kompletní uzavřený set vhodný pro dodaný CPU, 3x120mm ventilátor, max. hlučnost chlazení CPU 33dB</t>
  </si>
  <si>
    <t>Počítačová skříň - Midi Tower, min 2x USB 3.2 Gen 1 (USB 3.0), min. 1x usb-c, sluchátka/mikrofon konektory dostupné z přední nebo horní části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</si>
  <si>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</si>
  <si>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</si>
  <si>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DNS IT3 016</t>
  </si>
  <si>
    <r>
      <t>Procesor 24 jádrový, 32 vláken, bez integrovaného grafického čipu
Výkon min. 58600 bodů dle http://www.cpubenchmark.net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</rPr>
      <t>)</t>
    </r>
  </si>
  <si>
    <r>
      <t>8 GB GDDR6 (14000 MHz ), PCI Express x16 4.0, 128Bit, 2x DisplayPort 1.4a a 2x HDMI 2.1
Výkon min. 12800 bodů dle http://www.videobenchmark.net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</si>
</sst>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color rgb="FF0070C0"/>
      <name val="Verdana"/>
      <family val="2"/>
      <charset val="238"/>
    </font>
    <font>
      <sz val="8"/>
      <name val="Verdana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19" applyNumberFormat="1" applyFont="1" applyAlignment="1" applyProtection="1">
      <alignment horizontal="right" vertical="center"/>
    </xf>
    <xf numFmtId="0" fontId="4" fillId="0" borderId="0" xfId="25"/>
    <xf numFmtId="0" fontId="28" fillId="4" borderId="4" xfId="25" applyFont="1" applyFill="1" applyBorder="1" applyAlignment="1">
      <alignment horizontal="left" vertical="center" wrapText="1"/>
    </xf>
    <xf numFmtId="0" fontId="28" fillId="4" borderId="7" xfId="25" applyFont="1" applyFill="1" applyBorder="1" applyAlignment="1">
      <alignment horizontal="left" vertical="center" wrapText="1"/>
    </xf>
    <xf numFmtId="0" fontId="28" fillId="0" borderId="8" xfId="25" applyFont="1" applyBorder="1" applyAlignment="1">
      <alignment horizontal="left" vertical="center" wrapText="1"/>
    </xf>
    <xf numFmtId="0" fontId="28" fillId="0" borderId="9" xfId="25" applyFont="1" applyBorder="1" applyAlignment="1">
      <alignment horizontal="left" vertical="center" wrapText="1"/>
    </xf>
    <xf numFmtId="0" fontId="25" fillId="0" borderId="4" xfId="0" applyFont="1" applyFill="1" applyBorder="1" applyAlignment="1" applyProtection="1">
      <alignment horizontal="center" vertical="center" wrapText="1" readingOrder="1"/>
    </xf>
    <xf numFmtId="0" fontId="18" fillId="0" borderId="4" xfId="0" applyFont="1" applyFill="1" applyBorder="1" applyAlignment="1" applyProtection="1">
      <alignment horizontal="center" vertical="center" wrapText="1" readingOrder="1"/>
    </xf>
    <xf numFmtId="0" fontId="1" fillId="0" borderId="0" xfId="30"/>
    <xf numFmtId="49" fontId="1" fillId="0" borderId="0" xfId="30" applyNumberFormat="1"/>
    <xf numFmtId="0" fontId="26" fillId="0" borderId="4" xfId="30" applyFont="1" applyBorder="1" applyAlignment="1">
      <alignment horizontal="left" vertical="center" wrapText="1" indent="1"/>
    </xf>
    <xf numFmtId="0" fontId="26" fillId="0" borderId="7" xfId="30" applyFont="1" applyBorder="1" applyAlignment="1">
      <alignment horizontal="left" vertical="center" wrapText="1" indent="1"/>
    </xf>
    <xf numFmtId="49" fontId="31" fillId="5" borderId="7" xfId="30" applyNumberFormat="1" applyFont="1" applyFill="1" applyBorder="1" applyAlignment="1">
      <alignment horizontal="left" vertical="center" wrapText="1" indent="1"/>
    </xf>
    <xf numFmtId="49" fontId="31" fillId="5" borderId="12" xfId="30" applyNumberFormat="1" applyFont="1" applyFill="1" applyBorder="1" applyAlignment="1">
      <alignment horizontal="left" vertical="center" wrapText="1" indent="1"/>
    </xf>
    <xf numFmtId="49" fontId="31" fillId="5" borderId="4" xfId="30" applyNumberFormat="1" applyFont="1" applyFill="1" applyBorder="1" applyAlignment="1">
      <alignment horizontal="left" vertical="center" wrapText="1" indent="1"/>
    </xf>
    <xf numFmtId="49" fontId="27" fillId="5" borderId="4" xfId="30" applyNumberFormat="1" applyFont="1" applyFill="1" applyBorder="1" applyAlignment="1">
      <alignment horizontal="left" vertical="center" wrapText="1" indent="1"/>
    </xf>
    <xf numFmtId="49" fontId="27" fillId="5" borderId="7" xfId="30" applyNumberFormat="1" applyFont="1" applyFill="1" applyBorder="1" applyAlignment="1">
      <alignment horizontal="left" vertical="center" wrapText="1" indent="1"/>
    </xf>
    <xf numFmtId="49" fontId="27" fillId="5" borderId="12" xfId="30" applyNumberFormat="1" applyFont="1" applyFill="1" applyBorder="1" applyAlignment="1">
      <alignment horizontal="left" vertical="center" wrapText="1" indent="1"/>
    </xf>
    <xf numFmtId="49" fontId="27" fillId="5" borderId="13" xfId="30" applyNumberFormat="1" applyFont="1" applyFill="1" applyBorder="1" applyAlignment="1">
      <alignment horizontal="left" vertical="center" wrapText="1" indent="1"/>
    </xf>
    <xf numFmtId="0" fontId="26" fillId="0" borderId="7" xfId="30" applyFont="1" applyBorder="1" applyAlignment="1">
      <alignment horizontal="left" vertical="center" wrapText="1" indent="1"/>
    </xf>
    <xf numFmtId="0" fontId="26" fillId="0" borderId="12" xfId="30" applyFont="1" applyBorder="1" applyAlignment="1">
      <alignment horizontal="left" vertical="center" wrapText="1" indent="1"/>
    </xf>
    <xf numFmtId="0" fontId="29" fillId="0" borderId="10" xfId="27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6" fillId="0" borderId="7" xfId="3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2">
    <cellStyle name="Měna" xfId="1" builtinId="4"/>
    <cellStyle name="Měna 2" xfId="31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30" customWidth="1"/>
    <col min="2" max="2" width="13.453125" style="30" customWidth="1"/>
    <col min="3" max="3" width="11.36328125" style="30" customWidth="1"/>
    <col min="4" max="4" width="13.453125" style="30" customWidth="1"/>
    <col min="5" max="5" width="7.08984375" style="30" customWidth="1"/>
    <col min="6" max="6" width="17.81640625" style="30" customWidth="1"/>
    <col min="7" max="7" width="51.08984375" style="30" customWidth="1"/>
    <col min="8" max="8" width="13.6328125" style="30" customWidth="1"/>
    <col min="9" max="9" width="12.36328125" style="30" customWidth="1"/>
    <col min="10" max="10" width="24.36328125" style="30" customWidth="1"/>
    <col min="11" max="11" width="13.453125" style="30" customWidth="1"/>
    <col min="12" max="14" width="14.6328125" style="30" customWidth="1"/>
    <col min="15" max="16" width="18.6328125" style="30" customWidth="1"/>
    <col min="17" max="17" width="17.1796875" style="30" customWidth="1"/>
    <col min="18" max="16384" width="8.7265625" style="30"/>
  </cols>
  <sheetData>
    <row r="1" spans="2:17" ht="25.25" customHeight="1" x14ac:dyDescent="0.25">
      <c r="B1" s="1" t="s">
        <v>60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31" t="s">
        <v>0</v>
      </c>
      <c r="C4" s="31" t="s">
        <v>1</v>
      </c>
      <c r="D4" s="31" t="s">
        <v>2</v>
      </c>
      <c r="E4" s="32" t="s">
        <v>17</v>
      </c>
      <c r="F4" s="33"/>
      <c r="G4" s="31" t="s">
        <v>3</v>
      </c>
      <c r="H4" s="31" t="s">
        <v>4</v>
      </c>
      <c r="I4" s="31" t="s">
        <v>5</v>
      </c>
      <c r="J4" s="31" t="s">
        <v>58</v>
      </c>
      <c r="K4" s="31" t="s">
        <v>6</v>
      </c>
      <c r="L4" s="31" t="s">
        <v>7</v>
      </c>
      <c r="M4" s="31" t="s">
        <v>8</v>
      </c>
      <c r="N4" s="31" t="s">
        <v>19</v>
      </c>
      <c r="O4" s="31" t="s">
        <v>9</v>
      </c>
      <c r="P4" s="31" t="s">
        <v>10</v>
      </c>
      <c r="Q4" s="31" t="s">
        <v>20</v>
      </c>
    </row>
    <row r="5" spans="2:17" ht="222.5" customHeight="1" x14ac:dyDescent="0.25">
      <c r="B5" s="34">
        <v>1</v>
      </c>
      <c r="C5" s="10" t="s">
        <v>37</v>
      </c>
      <c r="D5" s="11" t="s">
        <v>36</v>
      </c>
      <c r="E5" s="35" t="s">
        <v>18</v>
      </c>
      <c r="F5" s="36"/>
      <c r="G5" s="2"/>
      <c r="H5" s="34">
        <v>1</v>
      </c>
      <c r="I5" s="34" t="s">
        <v>11</v>
      </c>
      <c r="J5" s="37">
        <v>55000</v>
      </c>
      <c r="K5" s="34" t="s">
        <v>12</v>
      </c>
      <c r="L5" s="3"/>
      <c r="M5" s="38">
        <f>N5-L5</f>
        <v>0</v>
      </c>
      <c r="N5" s="38">
        <f>L5*(1+K5/100)</f>
        <v>0</v>
      </c>
      <c r="O5" s="38">
        <f>H5*L5</f>
        <v>0</v>
      </c>
      <c r="P5" s="38">
        <f>H5*M5</f>
        <v>0</v>
      </c>
      <c r="Q5" s="38">
        <f>H5*N5</f>
        <v>0</v>
      </c>
    </row>
    <row r="6" spans="2:17" ht="12" customHeight="1" x14ac:dyDescent="0.25"/>
    <row r="7" spans="2:17" ht="20" customHeight="1" x14ac:dyDescent="0.25">
      <c r="B7" s="39" t="s">
        <v>13</v>
      </c>
      <c r="C7" s="40"/>
      <c r="D7" s="40"/>
      <c r="E7" s="41"/>
    </row>
    <row r="8" spans="2:17" ht="11.4" customHeight="1" x14ac:dyDescent="0.35">
      <c r="B8" s="42"/>
      <c r="C8" s="42"/>
      <c r="D8" s="42"/>
      <c r="E8" s="42"/>
    </row>
    <row r="9" spans="2:17" ht="20" customHeight="1" x14ac:dyDescent="0.25">
      <c r="B9" s="43" t="s">
        <v>14</v>
      </c>
      <c r="C9" s="44">
        <f>SUM(O5:O5)</f>
        <v>0</v>
      </c>
      <c r="D9" s="45"/>
      <c r="E9" s="46"/>
    </row>
    <row r="10" spans="2:17" ht="11.4" customHeight="1" x14ac:dyDescent="0.35">
      <c r="B10" s="47"/>
      <c r="C10" s="48"/>
      <c r="D10" s="48"/>
      <c r="E10" s="48"/>
    </row>
    <row r="11" spans="2:17" ht="20" customHeight="1" x14ac:dyDescent="0.25">
      <c r="B11" s="43" t="s">
        <v>15</v>
      </c>
      <c r="C11" s="44">
        <f>SUM(P5:P5)</f>
        <v>0</v>
      </c>
      <c r="D11" s="45"/>
      <c r="E11" s="46"/>
    </row>
    <row r="12" spans="2:17" ht="11.4" customHeight="1" x14ac:dyDescent="0.35">
      <c r="B12" s="47"/>
      <c r="C12" s="48"/>
      <c r="D12" s="48"/>
      <c r="E12" s="48"/>
    </row>
    <row r="13" spans="2:17" ht="20" customHeight="1" x14ac:dyDescent="0.25">
      <c r="B13" s="43" t="s">
        <v>16</v>
      </c>
      <c r="C13" s="44">
        <f>SUM(Q5:Q5)</f>
        <v>0</v>
      </c>
      <c r="D13" s="45"/>
      <c r="E13" s="46"/>
    </row>
    <row r="14" spans="2:17" ht="5.4" customHeight="1" x14ac:dyDescent="0.25"/>
    <row r="15" spans="2:17" ht="58.25" customHeight="1" x14ac:dyDescent="0.25">
      <c r="B15" s="49" t="s">
        <v>59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1"/>
      <c r="N15" s="51"/>
    </row>
    <row r="16" spans="2:17" ht="13.25" hidden="1" customHeight="1" x14ac:dyDescent="0.25"/>
  </sheetData>
  <sheetProtection algorithmName="SHA-512" hashValue="QFPTvlXnKNmoCjMpl++yD2zk+UHhY5yGFGl1riaIwCRVCwb96hWszq7ovaDbtREuJ2xMl0GFcoWvuLHtYBolaQ==" saltValue="m9jyTzvVJaqwimSGJcCyb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zoomScale="115" zoomScaleNormal="115" workbookViewId="0">
      <selection activeCell="A2" sqref="A2"/>
    </sheetView>
  </sheetViews>
  <sheetFormatPr defaultRowHeight="14.5" x14ac:dyDescent="0.35"/>
  <cols>
    <col min="1" max="1" width="25.36328125" style="12" customWidth="1"/>
    <col min="2" max="2" width="65.6328125" style="13" customWidth="1"/>
    <col min="3" max="3" width="40.1796875" style="12" bestFit="1" customWidth="1"/>
    <col min="4" max="4" width="40.453125" style="12" bestFit="1" customWidth="1"/>
    <col min="5" max="16384" width="8.7265625" style="12"/>
  </cols>
  <sheetData>
    <row r="1" spans="1:2" x14ac:dyDescent="0.35">
      <c r="A1" s="5"/>
      <c r="B1" s="5"/>
    </row>
    <row r="2" spans="1:2" ht="17" x14ac:dyDescent="0.35">
      <c r="A2" s="5"/>
      <c r="B2" s="4" t="s">
        <v>31</v>
      </c>
    </row>
    <row r="3" spans="1:2" x14ac:dyDescent="0.35">
      <c r="A3" s="5"/>
      <c r="B3" s="5"/>
    </row>
    <row r="4" spans="1:2" ht="24" customHeight="1" x14ac:dyDescent="0.35">
      <c r="A4" s="6" t="s">
        <v>22</v>
      </c>
      <c r="B4" s="7" t="s">
        <v>37</v>
      </c>
    </row>
    <row r="5" spans="1:2" ht="24" customHeight="1" thickBot="1" x14ac:dyDescent="0.4">
      <c r="A5" s="6" t="s">
        <v>2</v>
      </c>
      <c r="B5" s="7" t="s">
        <v>36</v>
      </c>
    </row>
    <row r="6" spans="1:2" ht="24" customHeight="1" x14ac:dyDescent="0.35">
      <c r="A6" s="8" t="s">
        <v>23</v>
      </c>
      <c r="B6" s="9" t="s">
        <v>24</v>
      </c>
    </row>
    <row r="7" spans="1:2" ht="24" customHeight="1" x14ac:dyDescent="0.35">
      <c r="A7" s="23" t="s">
        <v>32</v>
      </c>
      <c r="B7" s="16" t="s">
        <v>57</v>
      </c>
    </row>
    <row r="8" spans="1:2" ht="24" customHeight="1" x14ac:dyDescent="0.35">
      <c r="A8" s="24"/>
      <c r="B8" s="17" t="s">
        <v>56</v>
      </c>
    </row>
    <row r="9" spans="1:2" ht="42" customHeight="1" x14ac:dyDescent="0.35">
      <c r="A9" s="14" t="s">
        <v>25</v>
      </c>
      <c r="B9" s="18" t="s">
        <v>61</v>
      </c>
    </row>
    <row r="10" spans="1:2" ht="30.5" customHeight="1" x14ac:dyDescent="0.35">
      <c r="A10" s="15" t="s">
        <v>33</v>
      </c>
      <c r="B10" s="16" t="s">
        <v>55</v>
      </c>
    </row>
    <row r="11" spans="1:2" ht="18.5" customHeight="1" x14ac:dyDescent="0.35">
      <c r="A11" s="14" t="s">
        <v>26</v>
      </c>
      <c r="B11" s="18" t="s">
        <v>54</v>
      </c>
    </row>
    <row r="12" spans="1:2" ht="29.5" customHeight="1" x14ac:dyDescent="0.35">
      <c r="A12" s="14" t="s">
        <v>34</v>
      </c>
      <c r="B12" s="18" t="s">
        <v>53</v>
      </c>
    </row>
    <row r="13" spans="1:2" ht="29" customHeight="1" x14ac:dyDescent="0.35">
      <c r="A13" s="14" t="s">
        <v>52</v>
      </c>
      <c r="B13" s="18" t="s">
        <v>51</v>
      </c>
    </row>
    <row r="14" spans="1:2" ht="60.5" customHeight="1" x14ac:dyDescent="0.35">
      <c r="A14" s="14" t="s">
        <v>27</v>
      </c>
      <c r="B14" s="18" t="s">
        <v>62</v>
      </c>
    </row>
    <row r="15" spans="1:2" ht="18" customHeight="1" x14ac:dyDescent="0.35">
      <c r="A15" s="14" t="s">
        <v>28</v>
      </c>
      <c r="B15" s="19" t="s">
        <v>50</v>
      </c>
    </row>
    <row r="16" spans="1:2" ht="18" customHeight="1" x14ac:dyDescent="0.35">
      <c r="A16" s="14" t="s">
        <v>29</v>
      </c>
      <c r="B16" s="19" t="s">
        <v>49</v>
      </c>
    </row>
    <row r="17" spans="1:2" ht="60.5" customHeight="1" x14ac:dyDescent="0.35">
      <c r="A17" s="15" t="s">
        <v>35</v>
      </c>
      <c r="B17" s="20" t="s">
        <v>48</v>
      </c>
    </row>
    <row r="18" spans="1:2" ht="29.5" customHeight="1" x14ac:dyDescent="0.35">
      <c r="A18" s="23" t="s">
        <v>47</v>
      </c>
      <c r="B18" s="20" t="s">
        <v>46</v>
      </c>
    </row>
    <row r="19" spans="1:2" ht="40.5" customHeight="1" x14ac:dyDescent="0.35">
      <c r="A19" s="24"/>
      <c r="B19" s="21" t="s">
        <v>45</v>
      </c>
    </row>
    <row r="20" spans="1:2" ht="33" customHeight="1" x14ac:dyDescent="0.35">
      <c r="A20" s="27" t="s">
        <v>44</v>
      </c>
      <c r="B20" s="22" t="s">
        <v>43</v>
      </c>
    </row>
    <row r="21" spans="1:2" ht="33" customHeight="1" x14ac:dyDescent="0.35">
      <c r="A21" s="28"/>
      <c r="B21" s="22" t="s">
        <v>42</v>
      </c>
    </row>
    <row r="22" spans="1:2" ht="33" customHeight="1" x14ac:dyDescent="0.35">
      <c r="A22" s="28"/>
      <c r="B22" s="22" t="s">
        <v>41</v>
      </c>
    </row>
    <row r="23" spans="1:2" ht="18" customHeight="1" x14ac:dyDescent="0.35">
      <c r="A23" s="28"/>
      <c r="B23" s="22" t="s">
        <v>40</v>
      </c>
    </row>
    <row r="24" spans="1:2" ht="18" customHeight="1" x14ac:dyDescent="0.35">
      <c r="A24" s="28"/>
      <c r="B24" s="22" t="s">
        <v>39</v>
      </c>
    </row>
    <row r="25" spans="1:2" ht="28.5" customHeight="1" x14ac:dyDescent="0.35">
      <c r="A25" s="29"/>
      <c r="B25" s="21" t="s">
        <v>38</v>
      </c>
    </row>
    <row r="26" spans="1:2" ht="30" customHeight="1" x14ac:dyDescent="0.35">
      <c r="A26" s="25" t="s">
        <v>30</v>
      </c>
      <c r="B26" s="26"/>
    </row>
  </sheetData>
  <mergeCells count="4">
    <mergeCell ref="A18:A19"/>
    <mergeCell ref="A7:A8"/>
    <mergeCell ref="A26:B26"/>
    <mergeCell ref="A20:A2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2024-05-22T15:22:35Z</dcterms:modified>
</cp:coreProperties>
</file>