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40" windowWidth="16140" windowHeight="10010" activeTab="0"/>
  </bookViews>
  <sheets>
    <sheet name="specifikace" sheetId="1" r:id="rId1"/>
    <sheet name="List1" sheetId="16" r:id="rId2"/>
  </sheets>
  <definedNames/>
  <calcPr calcId="162913"/>
</workbook>
</file>

<file path=xl/sharedStrings.xml><?xml version="1.0" encoding="utf-8"?>
<sst xmlns="http://schemas.openxmlformats.org/spreadsheetml/2006/main" count="50" uniqueCount="49">
  <si>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</si>
  <si>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</si>
  <si>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</si>
  <si>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</si>
  <si>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</si>
  <si>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</si>
  <si>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</si>
  <si>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</si>
  <si>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</si>
  <si>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</si>
  <si>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</si>
  <si>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</si>
  <si>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</si>
  <si>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</si>
  <si>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</si>
  <si>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</si>
  <si>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</si>
  <si>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</si>
  <si>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</si>
  <si>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</si>
  <si>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</si>
  <si>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</si>
  <si>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</si>
  <si>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</si>
  <si>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</si>
  <si>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</si>
  <si>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</si>
  <si>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</si>
  <si>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</si>
  <si>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</si>
  <si>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</si>
  <si>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</si>
  <si>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</si>
  <si>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Záruka a podpora</t>
  </si>
  <si>
    <t>Laserová barevná</t>
  </si>
  <si>
    <t>30232110-8</t>
  </si>
  <si>
    <t>Příslušenství</t>
  </si>
  <si>
    <t>Zboží nebude použité ani repasované</t>
  </si>
  <si>
    <t>ANO</t>
  </si>
  <si>
    <t>Dodání, montáž a zaškolení na místě určeném kupujícím</t>
  </si>
  <si>
    <t>Sada plnohodnotných tonerů</t>
  </si>
  <si>
    <t>DNS IT3 019</t>
  </si>
  <si>
    <t>běžná záruka 24 měsíců</t>
  </si>
  <si>
    <t>stolek pod tiskárnu</t>
  </si>
  <si>
    <t>USB, WIFI, Bluetooth, LAN</t>
  </si>
  <si>
    <t>A4, A3, obálky</t>
  </si>
  <si>
    <t xml:space="preserve">rozlišeni tisku 1800x600 dpi,                                                                                  rychlost tisku  min. 25/25 str. /min.                          </t>
  </si>
  <si>
    <t xml:space="preserve">až 600x600 dpi                                                                                                                    rychlost skenování 100/100 str./min. jednostranně, až 200/200 str/min. oboustranně                                                                     scan do emailu, PC (SMB), schránky, USB,                                                     formáty JPG, TIFF, PDF, kompaktní PDF, XPS, Kompaktní XPS, PPTX, prohledávatelné PDF, PDF/A, prohledávatelné DOCIX/PPTX/XLSX        </t>
  </si>
  <si>
    <t xml:space="preserve">tisk, kopírování, sken                                                                            automatický duplex                                                                                      oboustranný automatický podavač dokumentů                                               boční podavač                                                                                            adobe PostScript3, PCL6, PCL 5c                                                                      velkokapacitní zásobníky papíru A3, A4                                podpora operačních systémů windows, Linux                                                    čtečka bezkontaktních karet                                                                         pojízdný stolek s možností aretace                                                menu a popisky v češtině                                                                          displey - dotykový, barevný                                                                             finišer (sešívání, děrování)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</si>
</sst>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0" fillId="0" borderId="0" xfId="0" applyProtection="1"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165" fontId="14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3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2" fillId="4" borderId="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" fillId="0" borderId="0" xfId="41">
      <alignment/>
      <protection/>
    </xf>
    <xf numFmtId="0" fontId="11" fillId="0" borderId="0" xfId="41" applyFont="1" applyAlignment="1">
      <alignment horizontal="left" vertical="center" wrapText="1" indent="1"/>
      <protection/>
    </xf>
    <xf numFmtId="0" fontId="12" fillId="5" borderId="1" xfId="41" applyFont="1" applyFill="1" applyBorder="1" applyAlignment="1">
      <alignment horizontal="left" vertical="center" wrapText="1" indent="1"/>
      <protection/>
    </xf>
    <xf numFmtId="0" fontId="11" fillId="0" borderId="1" xfId="41" applyFont="1" applyBorder="1" applyAlignment="1">
      <alignment horizontal="left" vertical="center" wrapText="1"/>
      <protection/>
    </xf>
    <xf numFmtId="0" fontId="11" fillId="0" borderId="2" xfId="41" applyFont="1" applyBorder="1" applyAlignment="1">
      <alignment horizontal="left" vertical="center" wrapText="1"/>
      <protection/>
    </xf>
    <xf numFmtId="0" fontId="12" fillId="5" borderId="1" xfId="41" applyFont="1" applyFill="1" applyBorder="1" applyAlignment="1">
      <alignment horizontal="left" vertical="center" wrapText="1"/>
      <protection/>
    </xf>
    <xf numFmtId="0" fontId="12" fillId="5" borderId="2" xfId="41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3" xfId="20" applyNumberFormat="1" applyFont="1" applyBorder="1" applyAlignment="1" applyProtection="1">
      <alignment vertical="top" wrapText="1" readingOrder="1"/>
      <protection/>
    </xf>
    <xf numFmtId="165" fontId="8" fillId="0" borderId="5" xfId="20" applyNumberFormat="1" applyFont="1" applyBorder="1" applyAlignment="1" applyProtection="1">
      <alignment vertical="top" wrapText="1"/>
      <protection/>
    </xf>
    <xf numFmtId="165" fontId="8" fillId="0" borderId="6" xfId="20" applyNumberFormat="1" applyFont="1" applyBorder="1" applyAlignment="1" applyProtection="1">
      <alignment vertical="top" wrapText="1"/>
      <protection/>
    </xf>
    <xf numFmtId="0" fontId="2" fillId="4" borderId="4" xfId="0" applyFont="1" applyFill="1" applyBorder="1" applyAlignment="1" applyProtection="1">
      <alignment horizontal="center" vertical="center" wrapText="1" readingOrder="1"/>
      <protection/>
    </xf>
    <xf numFmtId="0" fontId="0" fillId="0" borderId="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3" xfId="0" applyFont="1" applyBorder="1" applyAlignment="1" applyProtection="1">
      <alignment vertical="center" wrapText="1" readingOrder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7" fillId="0" borderId="6" xfId="0" applyFont="1" applyBorder="1" applyAlignment="1" applyProtection="1">
      <alignment vertical="center" wrapText="1"/>
      <protection/>
    </xf>
    <xf numFmtId="0" fontId="13" fillId="0" borderId="8" xfId="34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  <cellStyle name="Normální 12" xfId="35"/>
    <cellStyle name="Normální 13" xfId="36"/>
    <cellStyle name="Normální 14" xfId="37"/>
    <cellStyle name="Normální 15" xfId="38"/>
    <cellStyle name="Normální 16" xfId="39"/>
    <cellStyle name="Normální 17" xfId="40"/>
    <cellStyle name="Normální 18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3.421875" style="9" customWidth="1"/>
    <col min="2" max="2" width="14.8515625" style="9" customWidth="1"/>
    <col min="3" max="3" width="11.421875" style="9" customWidth="1"/>
    <col min="4" max="4" width="13.421875" style="9" customWidth="1"/>
    <col min="5" max="5" width="7.140625" style="9" customWidth="1"/>
    <col min="6" max="6" width="15.140625" style="9" customWidth="1"/>
    <col min="7" max="7" width="60.8515625" style="9" customWidth="1"/>
    <col min="8" max="8" width="16.140625" style="9" customWidth="1"/>
    <col min="9" max="9" width="13.421875" style="9" customWidth="1"/>
    <col min="10" max="10" width="24.57421875" style="9" customWidth="1"/>
    <col min="11" max="17" width="13.421875" style="9" customWidth="1"/>
    <col min="18" max="16384" width="8.7109375" style="9" customWidth="1"/>
  </cols>
  <sheetData>
    <row r="1" ht="25.4" customHeight="1">
      <c r="B1" s="1" t="s">
        <v>41</v>
      </c>
    </row>
    <row r="2" ht="22.75" customHeight="1">
      <c r="B2" s="1" t="s">
        <v>23</v>
      </c>
    </row>
    <row r="3" ht="6.65" customHeight="1"/>
    <row r="4" spans="2:17" ht="55.4" customHeight="1">
      <c r="B4" s="18" t="s">
        <v>1</v>
      </c>
      <c r="C4" s="18" t="s">
        <v>2</v>
      </c>
      <c r="D4" s="18" t="s">
        <v>3</v>
      </c>
      <c r="E4" s="33" t="s">
        <v>18</v>
      </c>
      <c r="F4" s="34"/>
      <c r="G4" s="18" t="s">
        <v>4</v>
      </c>
      <c r="H4" s="18" t="s">
        <v>5</v>
      </c>
      <c r="I4" s="18" t="s">
        <v>6</v>
      </c>
      <c r="J4" s="18" t="s">
        <v>19</v>
      </c>
      <c r="K4" s="18" t="s">
        <v>7</v>
      </c>
      <c r="L4" s="18" t="s">
        <v>8</v>
      </c>
      <c r="M4" s="18" t="s">
        <v>9</v>
      </c>
      <c r="N4" s="18" t="s">
        <v>21</v>
      </c>
      <c r="O4" s="18" t="s">
        <v>10</v>
      </c>
      <c r="P4" s="18" t="s">
        <v>11</v>
      </c>
      <c r="Q4" s="18" t="s">
        <v>22</v>
      </c>
    </row>
    <row r="5" spans="2:17" ht="284.5" customHeight="1">
      <c r="B5" s="19">
        <v>1</v>
      </c>
      <c r="C5" s="10" t="s">
        <v>26</v>
      </c>
      <c r="D5" s="11" t="s">
        <v>35</v>
      </c>
      <c r="E5" s="35" t="s">
        <v>20</v>
      </c>
      <c r="F5" s="36"/>
      <c r="G5" s="2"/>
      <c r="H5" s="19">
        <v>1</v>
      </c>
      <c r="I5" s="19" t="s">
        <v>12</v>
      </c>
      <c r="J5" s="12">
        <v>82000</v>
      </c>
      <c r="K5" s="19" t="s">
        <v>13</v>
      </c>
      <c r="L5" s="3"/>
      <c r="M5" s="13">
        <f>N5-L5</f>
        <v>0</v>
      </c>
      <c r="N5" s="13">
        <f>L5*(1+K5/100)</f>
        <v>0</v>
      </c>
      <c r="O5" s="13">
        <f>H5*L5</f>
        <v>0</v>
      </c>
      <c r="P5" s="13">
        <f>H5*M5</f>
        <v>0</v>
      </c>
      <c r="Q5" s="13">
        <f>H5*N5</f>
        <v>0</v>
      </c>
    </row>
    <row r="6" ht="12" customHeight="1"/>
    <row r="7" spans="2:5" ht="20.15" customHeight="1">
      <c r="B7" s="37" t="s">
        <v>14</v>
      </c>
      <c r="C7" s="38"/>
      <c r="D7" s="38"/>
      <c r="E7" s="39"/>
    </row>
    <row r="8" spans="2:5" ht="11.5" customHeight="1">
      <c r="B8" s="14"/>
      <c r="C8" s="14"/>
      <c r="D8" s="14"/>
      <c r="E8" s="14"/>
    </row>
    <row r="9" spans="2:5" ht="20.15" customHeight="1">
      <c r="B9" s="15" t="s">
        <v>15</v>
      </c>
      <c r="C9" s="30">
        <f>SUM(O5:O5)</f>
        <v>0</v>
      </c>
      <c r="D9" s="31"/>
      <c r="E9" s="32"/>
    </row>
    <row r="10" spans="2:5" ht="11.5" customHeight="1">
      <c r="B10" s="16"/>
      <c r="C10" s="17"/>
      <c r="D10" s="17"/>
      <c r="E10" s="17"/>
    </row>
    <row r="11" spans="2:5" ht="20.15" customHeight="1">
      <c r="B11" s="15" t="s">
        <v>16</v>
      </c>
      <c r="C11" s="30">
        <f>SUM(P5:P5)</f>
        <v>0</v>
      </c>
      <c r="D11" s="31"/>
      <c r="E11" s="32"/>
    </row>
    <row r="12" spans="2:5" ht="11.5" customHeight="1">
      <c r="B12" s="16"/>
      <c r="C12" s="17"/>
      <c r="D12" s="17"/>
      <c r="E12" s="17"/>
    </row>
    <row r="13" spans="2:5" ht="20.15" customHeight="1">
      <c r="B13" s="15" t="s">
        <v>17</v>
      </c>
      <c r="C13" s="30">
        <f>SUM(Q5:Q5)</f>
        <v>0</v>
      </c>
      <c r="D13" s="31"/>
      <c r="E13" s="32"/>
    </row>
    <row r="14" ht="5.5" customHeight="1"/>
    <row r="15" spans="2:14" ht="58.4" customHeight="1">
      <c r="B15" s="27" t="s">
        <v>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9"/>
    </row>
    <row r="16" ht="13.4" customHeight="1" hidden="1"/>
  </sheetData>
  <sheetProtection algorithmName="SHA-512" hashValue="7IdiubrgS+xs7sWEgwyEzVsVOXeP//eUxcoGj3LawSjViHKyqsJ2tzcNVdFBP8bWfks29bDW2mHlB0AR3YeVug==" saltValue="Bos0/+2RIOl4LEE0z5XywQ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8515625" style="21" customWidth="1"/>
    <col min="2" max="2" width="45.57421875" style="21" customWidth="1"/>
    <col min="3" max="16384" width="8.7109375" style="20" customWidth="1"/>
  </cols>
  <sheetData>
    <row r="1" spans="1:2" ht="10.5" customHeight="1">
      <c r="A1" s="7"/>
      <c r="B1" s="7"/>
    </row>
    <row r="2" spans="1:2" ht="17">
      <c r="A2" s="7"/>
      <c r="B2" s="5" t="s">
        <v>25</v>
      </c>
    </row>
    <row r="3" spans="1:2" ht="9" customHeight="1">
      <c r="A3" s="6"/>
      <c r="B3" s="6"/>
    </row>
    <row r="4" spans="1:2" ht="24.5" customHeight="1">
      <c r="A4" s="8"/>
      <c r="B4" s="4" t="s">
        <v>24</v>
      </c>
    </row>
    <row r="5" spans="1:2" ht="18" customHeight="1">
      <c r="A5" s="23" t="s">
        <v>27</v>
      </c>
      <c r="B5" s="22" t="s">
        <v>34</v>
      </c>
    </row>
    <row r="6" spans="1:2" ht="18" customHeight="1">
      <c r="A6" s="23" t="s">
        <v>28</v>
      </c>
      <c r="B6" s="22" t="s">
        <v>45</v>
      </c>
    </row>
    <row r="7" spans="1:2" ht="18" customHeight="1">
      <c r="A7" s="23" t="s">
        <v>29</v>
      </c>
      <c r="B7" s="22" t="s">
        <v>44</v>
      </c>
    </row>
    <row r="8" spans="1:2" ht="35" customHeight="1">
      <c r="A8" s="24" t="s">
        <v>30</v>
      </c>
      <c r="B8" s="25" t="s">
        <v>46</v>
      </c>
    </row>
    <row r="9" spans="1:2" ht="85" customHeight="1">
      <c r="A9" s="24" t="s">
        <v>31</v>
      </c>
      <c r="B9" s="26" t="s">
        <v>47</v>
      </c>
    </row>
    <row r="10" spans="1:2" ht="141.5" customHeight="1">
      <c r="A10" s="24" t="s">
        <v>32</v>
      </c>
      <c r="B10" s="26" t="s">
        <v>48</v>
      </c>
    </row>
    <row r="11" spans="1:2" ht="18" customHeight="1">
      <c r="A11" s="23" t="s">
        <v>36</v>
      </c>
      <c r="B11" s="22" t="s">
        <v>43</v>
      </c>
    </row>
    <row r="12" spans="1:2" ht="18" customHeight="1">
      <c r="A12" s="23" t="s">
        <v>40</v>
      </c>
      <c r="B12" s="22" t="s">
        <v>38</v>
      </c>
    </row>
    <row r="13" spans="1:2" ht="27" customHeight="1">
      <c r="A13" s="23" t="s">
        <v>39</v>
      </c>
      <c r="B13" s="22" t="s">
        <v>38</v>
      </c>
    </row>
    <row r="14" spans="1:2" ht="18" customHeight="1">
      <c r="A14" s="23" t="s">
        <v>33</v>
      </c>
      <c r="B14" s="22" t="s">
        <v>42</v>
      </c>
    </row>
    <row r="15" spans="1:2" ht="28.5" customHeight="1">
      <c r="A15" s="40" t="s">
        <v>37</v>
      </c>
      <c r="B15" s="41"/>
    </row>
  </sheetData>
  <mergeCells count="1">
    <mergeCell ref="A15:B15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2024-05-29T10:20:46Z</dcterms:modified>
  <cp:category/>
  <cp:version/>
  <cp:contentType/>
  <cp:contentStatus/>
</cp:coreProperties>
</file>