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4\8605_DTM_II\DTM II_data\ZD\ZD_fin\ZD_priloha4_cena\"/>
    </mc:Choice>
  </mc:AlternateContent>
  <bookViews>
    <workbookView xWindow="0" yWindow="0" windowWidth="23040" windowHeight="81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E21" i="1"/>
  <c r="H21" i="1" s="1"/>
  <c r="F21" i="1" l="1"/>
  <c r="I21" i="1" s="1"/>
  <c r="E12" i="1"/>
  <c r="F12" i="1" s="1"/>
  <c r="I12" i="1" s="1"/>
  <c r="G12" i="1"/>
  <c r="E11" i="1"/>
  <c r="F11" i="1" s="1"/>
  <c r="I11" i="1" s="1"/>
  <c r="G11" i="1"/>
  <c r="H11" i="1"/>
  <c r="E17" i="1"/>
  <c r="H17" i="1" s="1"/>
  <c r="F17" i="1"/>
  <c r="I17" i="1" s="1"/>
  <c r="G17" i="1"/>
  <c r="E18" i="1"/>
  <c r="F18" i="1"/>
  <c r="G18" i="1"/>
  <c r="H18" i="1"/>
  <c r="I18" i="1"/>
  <c r="E19" i="1"/>
  <c r="F19" i="1" s="1"/>
  <c r="I19" i="1" s="1"/>
  <c r="G19" i="1"/>
  <c r="E20" i="1"/>
  <c r="F20" i="1"/>
  <c r="I20" i="1" s="1"/>
  <c r="G20" i="1"/>
  <c r="H20" i="1"/>
  <c r="E22" i="1"/>
  <c r="F22" i="1" s="1"/>
  <c r="I22" i="1" s="1"/>
  <c r="G22" i="1"/>
  <c r="H22" i="1"/>
  <c r="H12" i="1" l="1"/>
  <c r="H19" i="1"/>
  <c r="E10" i="1"/>
  <c r="E13" i="1"/>
  <c r="E14" i="1"/>
  <c r="E15" i="1"/>
  <c r="G9" i="1"/>
  <c r="E9" i="1"/>
  <c r="G10" i="1"/>
  <c r="G13" i="1"/>
  <c r="G14" i="1"/>
  <c r="G15" i="1"/>
  <c r="G24" i="1" l="1"/>
  <c r="F9" i="1"/>
  <c r="I9" i="1" s="1"/>
  <c r="H9" i="1"/>
  <c r="H10" i="1"/>
  <c r="F10" i="1" l="1"/>
  <c r="I10" i="1" s="1"/>
  <c r="H13" i="1" l="1"/>
  <c r="F13" i="1"/>
  <c r="I13" i="1" s="1"/>
  <c r="F14" i="1" l="1"/>
  <c r="I14" i="1" s="1"/>
  <c r="H14" i="1"/>
  <c r="H15" i="1" l="1"/>
  <c r="F15" i="1"/>
  <c r="I15" i="1" s="1"/>
  <c r="H24" i="1" l="1"/>
  <c r="I24" i="1"/>
</calcChain>
</file>

<file path=xl/sharedStrings.xml><?xml version="1.0" encoding="utf-8"?>
<sst xmlns="http://schemas.openxmlformats.org/spreadsheetml/2006/main" count="48" uniqueCount="37">
  <si>
    <t>ČINNOSTI PŘI POŘIZOVÁNÍ DAT DTM KV</t>
  </si>
  <si>
    <t>MĚRNÁ JEDNOTKA</t>
  </si>
  <si>
    <t xml:space="preserve">Jednotková cena v Kč bez DPH </t>
  </si>
  <si>
    <t>Jednotková cena v Kč vč. DPH</t>
  </si>
  <si>
    <t>ha</t>
  </si>
  <si>
    <t>Konsolidace DI</t>
  </si>
  <si>
    <t>km</t>
  </si>
  <si>
    <t>Konsolidace TI</t>
  </si>
  <si>
    <t>Nové mapování ZPS</t>
  </si>
  <si>
    <t>Nové mapování DI</t>
  </si>
  <si>
    <t>Veřejná zakázka: Pořízení dat pro projekt Digitální technická mapa Kraje Vysočina</t>
  </si>
  <si>
    <t>Dodavatel</t>
  </si>
  <si>
    <t>Dodavatel uvede obchodní jméno firmy a právní formu (dle OR)</t>
  </si>
  <si>
    <t>Podmínky a pokyny pro vyplnění:</t>
  </si>
  <si>
    <t>Obchodní název dodavatele a právní formu</t>
  </si>
  <si>
    <t>Za správnost výpočtů odpovídá dodavatel (nastavené vzorce nejsou závazné). Ceny budou stanoveny s přesností na dvě desetinná místa.</t>
  </si>
  <si>
    <t xml:space="preserve"> Sazba DPH % / DPH</t>
  </si>
  <si>
    <t>Celková cena bez DPH</t>
  </si>
  <si>
    <t>Celková DPH</t>
  </si>
  <si>
    <t>Celková cena vč. DPH</t>
  </si>
  <si>
    <t>Celková nabídková cena</t>
  </si>
  <si>
    <t>Předpok-ládaný počet jednotek</t>
  </si>
  <si>
    <t>Dodavatel vyplní  údaje - zeleně podbarvená pole (zadavatelem předvyplněné hodnoty nejsou závazné), tj.:</t>
  </si>
  <si>
    <t>Dodavatel vyplní u každé položky cenu bez DPH jak za jednotku, tak celkem</t>
  </si>
  <si>
    <t>Dodavatel vyplní sazbu DPH v % (např. 21), jednotkovou DPH a celkovou DPH za položku.</t>
  </si>
  <si>
    <t>Dodavatel uvede celkovou nabídkovou cenu - za podmínek uvedených v zadávacích podmínkách, zejm. obchodních a smluvních podmínkách (příloha č. 3 ZD - text smlouvy)</t>
  </si>
  <si>
    <t>Příloha č. 4 zadávací dokumentace: Cenová nabídka – model celkové nabídkové ceny</t>
  </si>
  <si>
    <t>●       Nové mapování TI - Vodovod</t>
  </si>
  <si>
    <t>●       Nové mapování TI - Kanalizace</t>
  </si>
  <si>
    <t>●       Nové mapování TI – VO (nadzemní)</t>
  </si>
  <si>
    <t>●       Nové mapování TI – VO (podzemní)</t>
  </si>
  <si>
    <t>●       Mapování jiné podzemní TI (radiolokace + zaměření)</t>
  </si>
  <si>
    <t>Konsolidace ZPS</t>
  </si>
  <si>
    <t>Konsolidace ZPS (dodatečná rozsah)</t>
  </si>
  <si>
    <t>Nové mapování ZPS (dodatečná rozsah)</t>
  </si>
  <si>
    <t>Nové mapování TI</t>
  </si>
  <si>
    <t>●       Mapování podzemní TI s orientačním průběhem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</si>
</sst>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 tint="0.499984740745262"/>
      <name val="Arial"/>
      <family val="2"/>
      <charset val="238"/>
    </font>
    <font>
      <sz val="11"/>
      <color theme="5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/>
    <xf numFmtId="0" fontId="4" fillId="0" borderId="1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164" fontId="5" fillId="2" borderId="0" xfId="0" applyNumberFormat="1" applyFont="1" applyFill="1" applyBorder="1"/>
    <xf numFmtId="164" fontId="5" fillId="2" borderId="12" xfId="0" applyNumberFormat="1" applyFont="1" applyFill="1" applyBorder="1"/>
    <xf numFmtId="164" fontId="5" fillId="0" borderId="0" xfId="0" applyNumberFormat="1" applyFont="1" applyFill="1" applyBorder="1"/>
    <xf numFmtId="164" fontId="5" fillId="0" borderId="12" xfId="0" applyNumberFormat="1" applyFont="1" applyFill="1" applyBorder="1"/>
    <xf numFmtId="164" fontId="5" fillId="2" borderId="6" xfId="0" applyNumberFormat="1" applyFont="1" applyFill="1" applyBorder="1"/>
    <xf numFmtId="164" fontId="5" fillId="2" borderId="13" xfId="0" applyNumberFormat="1" applyFont="1" applyFill="1" applyBorder="1"/>
    <xf numFmtId="0" fontId="5" fillId="0" borderId="14" xfId="0" applyFont="1" applyBorder="1"/>
    <xf numFmtId="0" fontId="5" fillId="0" borderId="15" xfId="0" applyFont="1" applyBorder="1"/>
    <xf numFmtId="164" fontId="5" fillId="0" borderId="15" xfId="0" applyNumberFormat="1" applyFont="1" applyBorder="1"/>
    <xf numFmtId="3" fontId="5" fillId="0" borderId="15" xfId="0" applyNumberFormat="1" applyFont="1" applyBorder="1"/>
    <xf numFmtId="0" fontId="5" fillId="0" borderId="16" xfId="0" applyFont="1" applyBorder="1"/>
    <xf numFmtId="164" fontId="7" fillId="2" borderId="15" xfId="0" applyNumberFormat="1" applyFont="1" applyFill="1" applyBorder="1"/>
    <xf numFmtId="164" fontId="7" fillId="2" borderId="16" xfId="0" applyNumberFormat="1" applyFont="1" applyFill="1" applyBorder="1"/>
    <xf numFmtId="0" fontId="5" fillId="0" borderId="11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/>
    <xf numFmtId="0" fontId="5" fillId="0" borderId="0" xfId="0" applyFont="1" applyFill="1" applyBorder="1"/>
    <xf numFmtId="0" fontId="5" fillId="0" borderId="22" xfId="0" applyFont="1" applyFill="1" applyBorder="1"/>
    <xf numFmtId="0" fontId="5" fillId="0" borderId="23" xfId="0" applyFont="1" applyFill="1" applyBorder="1" applyAlignment="1">
      <alignment horizontal="center"/>
    </xf>
    <xf numFmtId="3" fontId="5" fillId="0" borderId="23" xfId="0" applyNumberFormat="1" applyFont="1" applyFill="1" applyBorder="1"/>
    <xf numFmtId="164" fontId="5" fillId="2" borderId="23" xfId="0" applyNumberFormat="1" applyFont="1" applyFill="1" applyBorder="1"/>
    <xf numFmtId="164" fontId="5" fillId="2" borderId="24" xfId="0" applyNumberFormat="1" applyFont="1" applyFill="1" applyBorder="1"/>
    <xf numFmtId="0" fontId="5" fillId="0" borderId="5" xfId="0" applyFont="1" applyFill="1" applyBorder="1"/>
    <xf numFmtId="0" fontId="5" fillId="0" borderId="6" xfId="0" applyFont="1" applyFill="1" applyBorder="1" applyAlignment="1">
      <alignment horizontal="center"/>
    </xf>
    <xf numFmtId="3" fontId="5" fillId="0" borderId="6" xfId="0" applyNumberFormat="1" applyFont="1" applyFill="1" applyBorder="1"/>
    <xf numFmtId="0" fontId="5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3" borderId="7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GridLines="0" tabSelected="1" workbookViewId="0">
      <selection activeCell="K36" sqref="K36"/>
    </sheetView>
  </sheetViews>
  <sheetFormatPr defaultColWidth="8.88671875" defaultRowHeight="13.8" x14ac:dyDescent="0.25"/>
  <cols>
    <col min="1" max="1" width="52.88671875" style="6" customWidth="1"/>
    <col min="2" max="2" width="9" style="6" customWidth="1"/>
    <col min="3" max="3" width="8.88671875" style="6" customWidth="1"/>
    <col min="4" max="6" width="13.77734375" style="6" customWidth="1"/>
    <col min="7" max="9" width="20.77734375" style="6" customWidth="1"/>
    <col min="10" max="16384" width="8.88671875" style="6"/>
  </cols>
  <sheetData>
    <row r="1" spans="1:9" x14ac:dyDescent="0.25">
      <c r="A1" s="5" t="s">
        <v>10</v>
      </c>
    </row>
    <row r="2" spans="1:9" x14ac:dyDescent="0.25">
      <c r="A2" s="5" t="s">
        <v>26</v>
      </c>
    </row>
    <row r="3" spans="1:9" x14ac:dyDescent="0.25">
      <c r="A3" s="5"/>
    </row>
    <row r="5" spans="1:9" ht="13.8" customHeight="1" x14ac:dyDescent="0.25">
      <c r="A5" s="7" t="s">
        <v>11</v>
      </c>
      <c r="B5" s="38" t="s">
        <v>12</v>
      </c>
      <c r="C5" s="39"/>
      <c r="D5" s="39"/>
      <c r="E5" s="39"/>
      <c r="F5" s="39"/>
      <c r="G5" s="39"/>
      <c r="H5" s="40"/>
    </row>
    <row r="6" spans="1:9" ht="14.4" thickBot="1" x14ac:dyDescent="0.3">
      <c r="A6" s="10"/>
    </row>
    <row r="7" spans="1:9" ht="59.4" customHeight="1" x14ac:dyDescent="0.25">
      <c r="A7" s="42" t="s">
        <v>0</v>
      </c>
      <c r="B7" s="44" t="s">
        <v>1</v>
      </c>
      <c r="C7" s="44" t="s">
        <v>21</v>
      </c>
      <c r="D7" s="44" t="s">
        <v>2</v>
      </c>
      <c r="E7" s="8" t="s">
        <v>16</v>
      </c>
      <c r="F7" s="44" t="s">
        <v>3</v>
      </c>
      <c r="G7" s="46" t="s">
        <v>17</v>
      </c>
      <c r="H7" s="36" t="s">
        <v>18</v>
      </c>
      <c r="I7" s="36" t="s">
        <v>19</v>
      </c>
    </row>
    <row r="8" spans="1:9" ht="14.4" thickBot="1" x14ac:dyDescent="0.3">
      <c r="A8" s="43"/>
      <c r="B8" s="45"/>
      <c r="C8" s="45"/>
      <c r="D8" s="45"/>
      <c r="E8" s="9">
        <v>21</v>
      </c>
      <c r="F8" s="45"/>
      <c r="G8" s="47"/>
      <c r="H8" s="37"/>
      <c r="I8" s="37"/>
    </row>
    <row r="9" spans="1:9" x14ac:dyDescent="0.25">
      <c r="A9" s="28" t="s">
        <v>32</v>
      </c>
      <c r="B9" s="29" t="s">
        <v>4</v>
      </c>
      <c r="C9" s="30">
        <v>10000</v>
      </c>
      <c r="D9" s="31">
        <v>0</v>
      </c>
      <c r="E9" s="31">
        <f>D9*0.01*$E$8</f>
        <v>0</v>
      </c>
      <c r="F9" s="31">
        <f>D9+E9</f>
        <v>0</v>
      </c>
      <c r="G9" s="31">
        <f>D9*C9</f>
        <v>0</v>
      </c>
      <c r="H9" s="31">
        <f>E9*C9</f>
        <v>0</v>
      </c>
      <c r="I9" s="32">
        <f>F9*C9</f>
        <v>0</v>
      </c>
    </row>
    <row r="10" spans="1:9" x14ac:dyDescent="0.25">
      <c r="A10" s="24" t="s">
        <v>33</v>
      </c>
      <c r="B10" s="25" t="s">
        <v>4</v>
      </c>
      <c r="C10" s="26">
        <v>4000</v>
      </c>
      <c r="D10" s="11">
        <v>0</v>
      </c>
      <c r="E10" s="11">
        <f t="shared" ref="E10:E15" si="0">D10*0.01*$E$8</f>
        <v>0</v>
      </c>
      <c r="F10" s="11">
        <f t="shared" ref="F10:F15" si="1">D10+E10</f>
        <v>0</v>
      </c>
      <c r="G10" s="11">
        <f t="shared" ref="G10:G15" si="2">D10*C10</f>
        <v>0</v>
      </c>
      <c r="H10" s="11">
        <f t="shared" ref="H10:H15" si="3">E10*C10</f>
        <v>0</v>
      </c>
      <c r="I10" s="12">
        <f t="shared" ref="I10:I15" si="4">F10*C10</f>
        <v>0</v>
      </c>
    </row>
    <row r="11" spans="1:9" x14ac:dyDescent="0.25">
      <c r="A11" s="24" t="s">
        <v>8</v>
      </c>
      <c r="B11" s="25" t="s">
        <v>4</v>
      </c>
      <c r="C11" s="26">
        <v>4000</v>
      </c>
      <c r="D11" s="11">
        <v>0</v>
      </c>
      <c r="E11" s="11">
        <f t="shared" si="0"/>
        <v>0</v>
      </c>
      <c r="F11" s="11">
        <f t="shared" si="1"/>
        <v>0</v>
      </c>
      <c r="G11" s="11">
        <f t="shared" si="2"/>
        <v>0</v>
      </c>
      <c r="H11" s="11">
        <f t="shared" si="3"/>
        <v>0</v>
      </c>
      <c r="I11" s="12">
        <f t="shared" si="4"/>
        <v>0</v>
      </c>
    </row>
    <row r="12" spans="1:9" x14ac:dyDescent="0.25">
      <c r="A12" s="24" t="s">
        <v>34</v>
      </c>
      <c r="B12" s="25" t="s">
        <v>4</v>
      </c>
      <c r="C12" s="26">
        <v>3000</v>
      </c>
      <c r="D12" s="11">
        <v>0</v>
      </c>
      <c r="E12" s="11">
        <f t="shared" ref="E12" si="5">D12*0.01*$E$8</f>
        <v>0</v>
      </c>
      <c r="F12" s="11">
        <f t="shared" ref="F12" si="6">D12+E12</f>
        <v>0</v>
      </c>
      <c r="G12" s="11">
        <f t="shared" ref="G12" si="7">D12*C12</f>
        <v>0</v>
      </c>
      <c r="H12" s="11">
        <f t="shared" ref="H12" si="8">E12*C12</f>
        <v>0</v>
      </c>
      <c r="I12" s="12">
        <f t="shared" ref="I12" si="9">F12*C12</f>
        <v>0</v>
      </c>
    </row>
    <row r="13" spans="1:9" x14ac:dyDescent="0.25">
      <c r="A13" s="24" t="s">
        <v>5</v>
      </c>
      <c r="B13" s="25" t="s">
        <v>6</v>
      </c>
      <c r="C13" s="27">
        <v>200</v>
      </c>
      <c r="D13" s="11">
        <v>0</v>
      </c>
      <c r="E13" s="11">
        <f t="shared" si="0"/>
        <v>0</v>
      </c>
      <c r="F13" s="11">
        <f t="shared" si="1"/>
        <v>0</v>
      </c>
      <c r="G13" s="11">
        <f t="shared" si="2"/>
        <v>0</v>
      </c>
      <c r="H13" s="11">
        <f t="shared" si="3"/>
        <v>0</v>
      </c>
      <c r="I13" s="12">
        <f t="shared" si="4"/>
        <v>0</v>
      </c>
    </row>
    <row r="14" spans="1:9" x14ac:dyDescent="0.25">
      <c r="A14" s="24" t="s">
        <v>9</v>
      </c>
      <c r="B14" s="25" t="s">
        <v>6</v>
      </c>
      <c r="C14" s="27">
        <v>500</v>
      </c>
      <c r="D14" s="11">
        <v>0</v>
      </c>
      <c r="E14" s="11">
        <f t="shared" si="0"/>
        <v>0</v>
      </c>
      <c r="F14" s="11">
        <f t="shared" si="1"/>
        <v>0</v>
      </c>
      <c r="G14" s="11">
        <f t="shared" si="2"/>
        <v>0</v>
      </c>
      <c r="H14" s="11">
        <f t="shared" si="3"/>
        <v>0</v>
      </c>
      <c r="I14" s="12">
        <f t="shared" si="4"/>
        <v>0</v>
      </c>
    </row>
    <row r="15" spans="1:9" x14ac:dyDescent="0.25">
      <c r="A15" s="24" t="s">
        <v>7</v>
      </c>
      <c r="B15" s="25" t="s">
        <v>6</v>
      </c>
      <c r="C15" s="26">
        <v>2000</v>
      </c>
      <c r="D15" s="11">
        <v>0</v>
      </c>
      <c r="E15" s="11">
        <f t="shared" si="0"/>
        <v>0</v>
      </c>
      <c r="F15" s="11">
        <f t="shared" si="1"/>
        <v>0</v>
      </c>
      <c r="G15" s="11">
        <f t="shared" si="2"/>
        <v>0</v>
      </c>
      <c r="H15" s="11">
        <f t="shared" si="3"/>
        <v>0</v>
      </c>
      <c r="I15" s="12">
        <f t="shared" si="4"/>
        <v>0</v>
      </c>
    </row>
    <row r="16" spans="1:9" x14ac:dyDescent="0.25">
      <c r="A16" s="24" t="s">
        <v>35</v>
      </c>
      <c r="B16" s="25"/>
      <c r="C16" s="26"/>
      <c r="D16" s="13"/>
      <c r="E16" s="13"/>
      <c r="F16" s="13"/>
      <c r="G16" s="13"/>
      <c r="H16" s="13"/>
      <c r="I16" s="14"/>
    </row>
    <row r="17" spans="1:9" x14ac:dyDescent="0.25">
      <c r="A17" s="24" t="s">
        <v>27</v>
      </c>
      <c r="B17" s="25" t="s">
        <v>6</v>
      </c>
      <c r="C17" s="27">
        <v>200</v>
      </c>
      <c r="D17" s="11">
        <v>0</v>
      </c>
      <c r="E17" s="11">
        <f t="shared" ref="E17:E22" si="10">D17*0.01*$E$8</f>
        <v>0</v>
      </c>
      <c r="F17" s="11">
        <f t="shared" ref="F17:F22" si="11">D17+E17</f>
        <v>0</v>
      </c>
      <c r="G17" s="11">
        <f t="shared" ref="G17:G22" si="12">D17*C17</f>
        <v>0</v>
      </c>
      <c r="H17" s="11">
        <f t="shared" ref="H17:H22" si="13">E17*C17</f>
        <v>0</v>
      </c>
      <c r="I17" s="12">
        <f t="shared" ref="I17:I22" si="14">F17*C17</f>
        <v>0</v>
      </c>
    </row>
    <row r="18" spans="1:9" x14ac:dyDescent="0.25">
      <c r="A18" s="24" t="s">
        <v>28</v>
      </c>
      <c r="B18" s="25" t="s">
        <v>6</v>
      </c>
      <c r="C18" s="27">
        <v>200</v>
      </c>
      <c r="D18" s="11">
        <v>0</v>
      </c>
      <c r="E18" s="11">
        <f t="shared" si="10"/>
        <v>0</v>
      </c>
      <c r="F18" s="11">
        <f t="shared" si="11"/>
        <v>0</v>
      </c>
      <c r="G18" s="11">
        <f t="shared" si="12"/>
        <v>0</v>
      </c>
      <c r="H18" s="11">
        <f t="shared" si="13"/>
        <v>0</v>
      </c>
      <c r="I18" s="12">
        <f t="shared" si="14"/>
        <v>0</v>
      </c>
    </row>
    <row r="19" spans="1:9" x14ac:dyDescent="0.25">
      <c r="A19" s="24" t="s">
        <v>29</v>
      </c>
      <c r="B19" s="25" t="s">
        <v>6</v>
      </c>
      <c r="C19" s="27">
        <v>200</v>
      </c>
      <c r="D19" s="11">
        <v>0</v>
      </c>
      <c r="E19" s="11">
        <f t="shared" si="10"/>
        <v>0</v>
      </c>
      <c r="F19" s="11">
        <f t="shared" si="11"/>
        <v>0</v>
      </c>
      <c r="G19" s="11">
        <f t="shared" si="12"/>
        <v>0</v>
      </c>
      <c r="H19" s="11">
        <f t="shared" si="13"/>
        <v>0</v>
      </c>
      <c r="I19" s="12">
        <f t="shared" si="14"/>
        <v>0</v>
      </c>
    </row>
    <row r="20" spans="1:9" x14ac:dyDescent="0.25">
      <c r="A20" s="24" t="s">
        <v>30</v>
      </c>
      <c r="B20" s="25" t="s">
        <v>6</v>
      </c>
      <c r="C20" s="27">
        <v>200</v>
      </c>
      <c r="D20" s="11">
        <v>0</v>
      </c>
      <c r="E20" s="11">
        <f t="shared" si="10"/>
        <v>0</v>
      </c>
      <c r="F20" s="11">
        <f t="shared" si="11"/>
        <v>0</v>
      </c>
      <c r="G20" s="11">
        <f t="shared" si="12"/>
        <v>0</v>
      </c>
      <c r="H20" s="11">
        <f t="shared" si="13"/>
        <v>0</v>
      </c>
      <c r="I20" s="12">
        <f t="shared" si="14"/>
        <v>0</v>
      </c>
    </row>
    <row r="21" spans="1:9" x14ac:dyDescent="0.25">
      <c r="A21" s="24" t="s">
        <v>31</v>
      </c>
      <c r="B21" s="25" t="s">
        <v>6</v>
      </c>
      <c r="C21" s="27">
        <v>50</v>
      </c>
      <c r="D21" s="11">
        <v>0</v>
      </c>
      <c r="E21" s="11">
        <f t="shared" ref="E21" si="15">D21*0.01*$E$8</f>
        <v>0</v>
      </c>
      <c r="F21" s="11">
        <f t="shared" ref="F21" si="16">D21+E21</f>
        <v>0</v>
      </c>
      <c r="G21" s="11">
        <f t="shared" ref="G21" si="17">D21*C21</f>
        <v>0</v>
      </c>
      <c r="H21" s="11">
        <f t="shared" ref="H21" si="18">E21*C21</f>
        <v>0</v>
      </c>
      <c r="I21" s="12">
        <f t="shared" ref="I21" si="19">F21*C21</f>
        <v>0</v>
      </c>
    </row>
    <row r="22" spans="1:9" ht="14.4" thickBot="1" x14ac:dyDescent="0.3">
      <c r="A22" s="33" t="s">
        <v>36</v>
      </c>
      <c r="B22" s="34" t="s">
        <v>6</v>
      </c>
      <c r="C22" s="35">
        <v>150</v>
      </c>
      <c r="D22" s="15">
        <v>0</v>
      </c>
      <c r="E22" s="15">
        <f t="shared" si="10"/>
        <v>0</v>
      </c>
      <c r="F22" s="15">
        <f t="shared" si="11"/>
        <v>0</v>
      </c>
      <c r="G22" s="15">
        <f t="shared" si="12"/>
        <v>0</v>
      </c>
      <c r="H22" s="15">
        <f t="shared" si="13"/>
        <v>0</v>
      </c>
      <c r="I22" s="16">
        <f t="shared" si="14"/>
        <v>0</v>
      </c>
    </row>
    <row r="23" spans="1:9" ht="14.4" thickBot="1" x14ac:dyDescent="0.3">
      <c r="A23" s="17"/>
      <c r="B23" s="18"/>
      <c r="C23" s="20"/>
      <c r="D23" s="19"/>
      <c r="E23" s="19"/>
      <c r="F23" s="19"/>
      <c r="G23" s="18"/>
      <c r="H23" s="18"/>
      <c r="I23" s="21"/>
    </row>
    <row r="24" spans="1:9" ht="14.4" thickBot="1" x14ac:dyDescent="0.3">
      <c r="A24" s="17" t="s">
        <v>20</v>
      </c>
      <c r="B24" s="18"/>
      <c r="C24" s="18"/>
      <c r="D24" s="19"/>
      <c r="E24" s="19"/>
      <c r="F24" s="19"/>
      <c r="G24" s="22">
        <f>SUM(G9:G23)</f>
        <v>0</v>
      </c>
      <c r="H24" s="22">
        <f>SUM(H9:H23)</f>
        <v>0</v>
      </c>
      <c r="I24" s="23">
        <f>SUM(I9:I23)</f>
        <v>0</v>
      </c>
    </row>
    <row r="27" spans="1:9" x14ac:dyDescent="0.25">
      <c r="A27" s="1" t="s">
        <v>13</v>
      </c>
      <c r="B27" s="2"/>
      <c r="C27" s="3"/>
      <c r="D27" s="3"/>
      <c r="E27" s="3"/>
      <c r="F27" s="3"/>
      <c r="G27" s="3"/>
    </row>
    <row r="28" spans="1:9" x14ac:dyDescent="0.25">
      <c r="A28" s="4" t="s">
        <v>22</v>
      </c>
      <c r="B28" s="2"/>
      <c r="C28" s="3"/>
      <c r="D28" s="3"/>
      <c r="E28" s="3"/>
      <c r="F28" s="3"/>
      <c r="G28" s="3"/>
    </row>
    <row r="29" spans="1:9" x14ac:dyDescent="0.25">
      <c r="A29" s="41" t="s">
        <v>14</v>
      </c>
      <c r="B29" s="41"/>
      <c r="C29" s="41"/>
      <c r="D29" s="41"/>
      <c r="E29" s="41"/>
      <c r="F29" s="41"/>
      <c r="G29" s="41"/>
    </row>
    <row r="30" spans="1:9" x14ac:dyDescent="0.25">
      <c r="A30" s="48" t="s">
        <v>23</v>
      </c>
      <c r="B30" s="48"/>
      <c r="C30" s="48"/>
      <c r="D30" s="48"/>
      <c r="E30" s="48"/>
      <c r="F30" s="48"/>
      <c r="G30" s="48"/>
    </row>
    <row r="31" spans="1:9" x14ac:dyDescent="0.25">
      <c r="A31" s="41" t="s">
        <v>24</v>
      </c>
      <c r="B31" s="41"/>
      <c r="C31" s="41"/>
      <c r="D31" s="41"/>
      <c r="E31" s="41"/>
      <c r="F31" s="41"/>
      <c r="G31" s="41"/>
    </row>
    <row r="32" spans="1:9" x14ac:dyDescent="0.25">
      <c r="A32" s="41" t="s">
        <v>15</v>
      </c>
      <c r="B32" s="41"/>
      <c r="C32" s="41"/>
      <c r="D32" s="41"/>
      <c r="E32" s="41"/>
      <c r="F32" s="41"/>
      <c r="G32" s="41"/>
    </row>
    <row r="33" spans="1:1" x14ac:dyDescent="0.25">
      <c r="A33" s="6" t="s">
        <v>25</v>
      </c>
    </row>
  </sheetData>
  <mergeCells count="13">
    <mergeCell ref="H7:H8"/>
    <mergeCell ref="I7:I8"/>
    <mergeCell ref="B5:H5"/>
    <mergeCell ref="A31:G31"/>
    <mergeCell ref="A32:G32"/>
    <mergeCell ref="A7:A8"/>
    <mergeCell ref="B7:B8"/>
    <mergeCell ref="C7:C8"/>
    <mergeCell ref="D7:D8"/>
    <mergeCell ref="F7:F8"/>
    <mergeCell ref="G7:G8"/>
    <mergeCell ref="A29:G29"/>
    <mergeCell ref="A30:G30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2021-09-01T15:34:52Z</cp:lastPrinted>
  <dcterms:created xsi:type="dcterms:W3CDTF">2021-09-01T15:03:42Z</dcterms:created>
  <dcterms:modified xsi:type="dcterms:W3CDTF">2024-06-10T09:13:10Z</dcterms:modified>
</cp:coreProperties>
</file>