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3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<sst xmlns="http://schemas.openxmlformats.org/spreadsheetml/2006/main" count="87" uniqueCount="83">
  <si>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</si>
  <si>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</si>
  <si>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</si>
  <si>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</si>
  <si>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</si>
  <si>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</si>
  <si>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</si>
  <si>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</si>
  <si>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</si>
  <si>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</si>
  <si>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</si>
  <si>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</si>
  <si>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</si>
  <si>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</si>
  <si>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</si>
  <si>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</si>
  <si>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</si>
  <si>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</si>
  <si>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</si>
  <si>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</si>
  <si>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</si>
  <si>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</si>
  <si>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</si>
  <si>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</si>
  <si>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</si>
  <si>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</si>
  <si>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</si>
  <si>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</si>
  <si>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</si>
  <si>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</si>
  <si>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</si>
  <si>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</si>
  <si>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</si>
  <si>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</si>
  <si>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</si>
  <si>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</si>
  <si>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</si>
  <si>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</si>
  <si>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</si>
  <si>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</si>
  <si>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</si>
  <si>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</si>
  <si>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</si>
  <si>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</si>
  <si>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</si>
  <si>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</si>
  <si>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</si>
  <si>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</si>
  <si>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</si>
  <si>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</si>
  <si>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</si>
  <si>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</si>
  <si>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</si>
  <si>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</si>
  <si>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</si>
  <si>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</si>
  <si>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</si>
  <si>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</si>
  <si>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Podsvícená klávesnice</t>
  </si>
  <si>
    <t>1TB</t>
  </si>
  <si>
    <t>ano</t>
  </si>
  <si>
    <t>Případné další vlastnosti nebo požadavky</t>
  </si>
  <si>
    <t>Poznámky</t>
  </si>
  <si>
    <t>Maximální hmotnost v Kg</t>
  </si>
  <si>
    <t>Hmotnost</t>
  </si>
  <si>
    <t>notebook</t>
  </si>
  <si>
    <t>DNS IT3 023</t>
  </si>
  <si>
    <t>16"</t>
  </si>
  <si>
    <t xml:space="preserve">antireflexní, rozlišení 2560 × 1600 bodů, webová kamera </t>
  </si>
  <si>
    <t>32GB</t>
  </si>
  <si>
    <t>SSD</t>
  </si>
  <si>
    <t>Rozhraní</t>
  </si>
  <si>
    <t>Ethernet RJ-45</t>
  </si>
  <si>
    <t>Rychlost v Mbit/s</t>
  </si>
  <si>
    <t>1000Mbit/s</t>
  </si>
  <si>
    <t>Wifi 6 (802.11ax)</t>
  </si>
  <si>
    <t>Čtečka karet</t>
  </si>
  <si>
    <t>Čtečka paměťových karet</t>
  </si>
  <si>
    <t>minimálně formátu SD (MicroSD)</t>
  </si>
  <si>
    <t>3x USB 3.2 Gen 1, 2x USB C, HDMI, 1x audio jack, 1x RJ45</t>
  </si>
  <si>
    <t>Windows 11 Pro</t>
  </si>
  <si>
    <t>2,5 Kg</t>
  </si>
  <si>
    <t>prodloužená záruka na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</si>
</sst>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/>
    <xf numFmtId="164" fontId="19" fillId="0" borderId="0" applyFont="0" applyFill="0" applyBorder="0" applyAlignment="0" applyProtection="0"/>
    <xf numFmtId="0" fontId="23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24" fillId="0" borderId="0" xfId="2" applyFont="1" applyAlignment="1" applyProtection="1">
      <alignment vertical="center"/>
    </xf>
    <xf numFmtId="0" fontId="21" fillId="3" borderId="4" xfId="0" applyFont="1" applyFill="1" applyBorder="1" applyAlignment="1" applyProtection="1">
      <alignment horizontal="center" vertical="center" wrapText="1" readingOrder="1"/>
      <protection locked="0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4" fillId="0" borderId="0" xfId="19" applyNumberFormat="1" applyFont="1" applyAlignment="1" applyProtection="1">
      <alignment horizontal="right" vertical="center"/>
    </xf>
    <xf numFmtId="0" fontId="28" fillId="0" borderId="4" xfId="0" applyFont="1" applyBorder="1" applyAlignment="1" applyProtection="1">
      <alignment horizontal="center" vertical="center" wrapText="1" readingOrder="1"/>
    </xf>
    <xf numFmtId="0" fontId="30" fillId="0" borderId="4" xfId="30" applyFont="1" applyBorder="1" applyAlignment="1">
      <alignment horizontal="left" vertical="center" wrapText="1"/>
    </xf>
    <xf numFmtId="0" fontId="30" fillId="0" borderId="15" xfId="31" applyFont="1" applyBorder="1" applyAlignment="1">
      <alignment horizontal="left" vertical="center" wrapText="1"/>
    </xf>
    <xf numFmtId="0" fontId="2" fillId="0" borderId="0" xfId="34"/>
    <xf numFmtId="0" fontId="30" fillId="0" borderId="0" xfId="34" applyFont="1" applyAlignment="1">
      <alignment horizontal="left" vertical="center" wrapText="1" indent="1"/>
    </xf>
    <xf numFmtId="0" fontId="30" fillId="0" borderId="0" xfId="34" applyFont="1" applyAlignment="1">
      <alignment horizontal="left" vertical="center" wrapText="1"/>
    </xf>
    <xf numFmtId="0" fontId="2" fillId="0" borderId="0" xfId="34" applyAlignment="1">
      <alignment horizontal="center" vertical="center"/>
    </xf>
    <xf numFmtId="0" fontId="30" fillId="0" borderId="15" xfId="34" applyFont="1" applyBorder="1" applyAlignment="1">
      <alignment horizontal="left" vertical="center" wrapText="1"/>
    </xf>
    <xf numFmtId="0" fontId="31" fillId="4" borderId="21" xfId="34" applyFont="1" applyFill="1" applyBorder="1" applyAlignment="1">
      <alignment horizontal="left" vertical="center" wrapText="1"/>
    </xf>
    <xf numFmtId="0" fontId="30" fillId="0" borderId="22" xfId="34" applyFont="1" applyBorder="1" applyAlignment="1">
      <alignment horizontal="left" vertical="center" wrapText="1"/>
    </xf>
    <xf numFmtId="0" fontId="30" fillId="0" borderId="23" xfId="34" applyFont="1" applyBorder="1" applyAlignment="1">
      <alignment horizontal="center" vertical="center" wrapText="1"/>
    </xf>
    <xf numFmtId="0" fontId="31" fillId="4" borderId="17" xfId="34" applyFont="1" applyFill="1" applyBorder="1" applyAlignment="1">
      <alignment horizontal="left" vertical="center" wrapText="1"/>
    </xf>
    <xf numFmtId="0" fontId="30" fillId="0" borderId="18" xfId="34" applyFont="1" applyBorder="1" applyAlignment="1">
      <alignment horizontal="center" vertical="center" wrapText="1"/>
    </xf>
    <xf numFmtId="0" fontId="29" fillId="0" borderId="9" xfId="34" applyFont="1" applyBorder="1" applyAlignment="1">
      <alignment horizontal="left" vertical="center" wrapText="1"/>
    </xf>
    <xf numFmtId="0" fontId="29" fillId="0" borderId="10" xfId="34" applyFont="1" applyBorder="1" applyAlignment="1">
      <alignment horizontal="center" vertical="center" wrapText="1"/>
    </xf>
    <xf numFmtId="0" fontId="29" fillId="0" borderId="8" xfId="34" applyFont="1" applyBorder="1" applyAlignment="1">
      <alignment horizontal="left" vertical="center" wrapText="1"/>
    </xf>
    <xf numFmtId="0" fontId="29" fillId="0" borderId="7" xfId="34" applyFont="1" applyBorder="1" applyAlignment="1">
      <alignment horizontal="left" vertical="center" wrapText="1"/>
    </xf>
    <xf numFmtId="0" fontId="29" fillId="0" borderId="11" xfId="34" applyFont="1" applyBorder="1" applyAlignment="1">
      <alignment horizontal="center" vertical="center" wrapText="1"/>
    </xf>
    <xf numFmtId="0" fontId="29" fillId="5" borderId="16" xfId="34" applyFont="1" applyFill="1" applyBorder="1" applyAlignment="1">
      <alignment horizontal="left" vertical="center" wrapText="1"/>
    </xf>
    <xf numFmtId="0" fontId="29" fillId="5" borderId="15" xfId="34" applyFont="1" applyFill="1" applyBorder="1" applyAlignment="1">
      <alignment horizontal="left" vertical="center" wrapText="1"/>
    </xf>
    <xf numFmtId="0" fontId="2" fillId="0" borderId="0" xfId="34" applyAlignment="1">
      <alignment horizontal="center" vertical="center" wrapText="1"/>
    </xf>
    <xf numFmtId="0" fontId="30" fillId="0" borderId="20" xfId="34" applyFont="1" applyBorder="1" applyAlignment="1">
      <alignment horizontal="center" vertical="center" wrapText="1"/>
    </xf>
    <xf numFmtId="0" fontId="30" fillId="0" borderId="19" xfId="34" applyFont="1" applyBorder="1" applyAlignment="1">
      <alignment horizontal="center" vertical="center" wrapText="1"/>
    </xf>
    <xf numFmtId="0" fontId="33" fillId="0" borderId="12" xfId="11" applyFont="1" applyBorder="1" applyAlignment="1">
      <alignment horizontal="center" vertical="center"/>
    </xf>
    <xf numFmtId="0" fontId="33" fillId="0" borderId="13" xfId="11" applyFont="1" applyBorder="1" applyAlignment="1">
      <alignment horizontal="center" vertical="center"/>
    </xf>
    <xf numFmtId="0" fontId="33" fillId="0" borderId="14" xfId="11" applyFont="1" applyBorder="1" applyAlignment="1">
      <alignment horizontal="center" vertical="center"/>
    </xf>
    <xf numFmtId="0" fontId="30" fillId="0" borderId="20" xfId="34" applyFont="1" applyBorder="1" applyAlignment="1">
      <alignment horizontal="center" vertical="center" wrapText="1"/>
    </xf>
    <xf numFmtId="0" fontId="30" fillId="0" borderId="19" xfId="34" applyFont="1" applyBorder="1" applyAlignment="1">
      <alignment horizontal="center" vertical="center" wrapText="1"/>
    </xf>
    <xf numFmtId="0" fontId="30" fillId="0" borderId="18" xfId="34" applyFont="1" applyBorder="1" applyAlignment="1">
      <alignment horizontal="center" vertical="center" wrapText="1"/>
    </xf>
    <xf numFmtId="0" fontId="30" fillId="0" borderId="10" xfId="34" applyFont="1" applyBorder="1" applyAlignment="1">
      <alignment horizontal="center" vertical="center" wrapText="1"/>
    </xf>
    <xf numFmtId="0" fontId="0" fillId="0" borderId="0" xfId="0" applyProtection="1"/>
    <xf numFmtId="0" fontId="26" fillId="0" borderId="0" xfId="0" applyFont="1" applyProtection="1"/>
    <xf numFmtId="0" fontId="27" fillId="0" borderId="0" xfId="0" applyFont="1" applyAlignment="1" applyProtection="1">
      <alignment horizontal="left"/>
    </xf>
    <xf numFmtId="165" fontId="27" fillId="0" borderId="0" xfId="1" applyNumberFormat="1" applyFont="1" applyProtection="1"/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2" fillId="0" borderId="4" xfId="0" applyNumberFormat="1" applyFont="1" applyFill="1" applyBorder="1" applyAlignment="1" applyProtection="1">
      <alignment horizontal="center" vertical="center" wrapText="1" readingOrder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0" fontId="25" fillId="0" borderId="1" xfId="0" applyFont="1" applyBorder="1" applyAlignment="1" applyProtection="1">
      <alignment vertical="center" wrapText="1" readingOrder="1"/>
    </xf>
    <xf numFmtId="0" fontId="26" fillId="0" borderId="2" xfId="0" applyFont="1" applyBorder="1" applyAlignment="1" applyProtection="1">
      <alignment vertical="center" wrapText="1"/>
    </xf>
    <xf numFmtId="0" fontId="26" fillId="0" borderId="3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horizontal="left" vertical="center" wrapText="1" readingOrder="1"/>
    </xf>
    <xf numFmtId="165" fontId="25" fillId="0" borderId="1" xfId="1" applyNumberFormat="1" applyFont="1" applyBorder="1" applyAlignment="1" applyProtection="1">
      <alignment vertical="top" wrapText="1" readingOrder="1"/>
    </xf>
    <xf numFmtId="165" fontId="27" fillId="0" borderId="2" xfId="1" applyNumberFormat="1" applyFont="1" applyBorder="1" applyAlignment="1" applyProtection="1">
      <alignment vertical="top" wrapText="1"/>
    </xf>
    <xf numFmtId="165" fontId="27" fillId="0" borderId="3" xfId="1" applyNumberFormat="1" applyFont="1" applyBorder="1" applyAlignment="1" applyProtection="1">
      <alignment vertical="top" wrapText="1"/>
    </xf>
    <xf numFmtId="0" fontId="22" fillId="0" borderId="0" xfId="0" applyFont="1" applyAlignment="1" applyProtection="1">
      <alignment vertical="top" wrapText="1" readingOrder="1"/>
    </xf>
  </cellXfs>
  <cellStyles count="36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13" sqref="G13"/>
    </sheetView>
  </sheetViews>
  <sheetFormatPr defaultRowHeight="13.2" x14ac:dyDescent="0.25"/>
  <cols>
    <col min="1" max="1" width="3.33203125" style="35" customWidth="1"/>
    <col min="2" max="2" width="14.88671875" style="35" customWidth="1"/>
    <col min="3" max="3" width="11.33203125" style="35" customWidth="1"/>
    <col min="4" max="4" width="13.44140625" style="35" customWidth="1"/>
    <col min="5" max="5" width="7.109375" style="35" customWidth="1"/>
    <col min="6" max="6" width="13.5546875" style="35" customWidth="1"/>
    <col min="7" max="7" width="51.109375" style="35" customWidth="1"/>
    <col min="8" max="8" width="16.109375" style="35" customWidth="1"/>
    <col min="9" max="9" width="13.44140625" style="35" customWidth="1"/>
    <col min="10" max="10" width="24.6640625" style="35" customWidth="1"/>
    <col min="11" max="11" width="13.44140625" style="35" customWidth="1"/>
    <col min="12" max="14" width="14.6640625" style="35" customWidth="1"/>
    <col min="15" max="17" width="18.6640625" style="35" customWidth="1"/>
    <col min="18" max="16384" width="8.88671875" style="35"/>
  </cols>
  <sheetData>
    <row r="1" spans="2:17" ht="25.2" customHeight="1" x14ac:dyDescent="0.25">
      <c r="B1" s="1" t="s">
        <v>66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41" t="s">
        <v>1</v>
      </c>
      <c r="C4" s="41" t="s">
        <v>2</v>
      </c>
      <c r="D4" s="41" t="s">
        <v>3</v>
      </c>
      <c r="E4" s="42" t="s">
        <v>18</v>
      </c>
      <c r="F4" s="43"/>
      <c r="G4" s="41" t="s">
        <v>4</v>
      </c>
      <c r="H4" s="41" t="s">
        <v>5</v>
      </c>
      <c r="I4" s="41" t="s">
        <v>6</v>
      </c>
      <c r="J4" s="41" t="s">
        <v>19</v>
      </c>
      <c r="K4" s="41" t="s">
        <v>7</v>
      </c>
      <c r="L4" s="41" t="s">
        <v>8</v>
      </c>
      <c r="M4" s="41" t="s">
        <v>9</v>
      </c>
      <c r="N4" s="41" t="s">
        <v>21</v>
      </c>
      <c r="O4" s="41" t="s">
        <v>10</v>
      </c>
      <c r="P4" s="41" t="s">
        <v>11</v>
      </c>
      <c r="Q4" s="41" t="s">
        <v>22</v>
      </c>
    </row>
    <row r="5" spans="2:17" ht="232.5" customHeight="1" x14ac:dyDescent="0.25">
      <c r="B5" s="44">
        <v>1</v>
      </c>
      <c r="C5" s="5" t="s">
        <v>37</v>
      </c>
      <c r="D5" s="5" t="s">
        <v>38</v>
      </c>
      <c r="E5" s="45" t="s">
        <v>20</v>
      </c>
      <c r="F5" s="46"/>
      <c r="G5" s="2"/>
      <c r="H5" s="44">
        <v>1</v>
      </c>
      <c r="I5" s="44" t="s">
        <v>12</v>
      </c>
      <c r="J5" s="47">
        <v>33050</v>
      </c>
      <c r="K5" s="44" t="s">
        <v>13</v>
      </c>
      <c r="L5" s="3"/>
      <c r="M5" s="48">
        <f>N5-L5</f>
        <v>0</v>
      </c>
      <c r="N5" s="48">
        <f>L5*(1+K5/100)</f>
        <v>0</v>
      </c>
      <c r="O5" s="48">
        <f>H5*L5</f>
        <v>0</v>
      </c>
      <c r="P5" s="48">
        <f>H5*M5</f>
        <v>0</v>
      </c>
      <c r="Q5" s="48">
        <f>H5*N5</f>
        <v>0</v>
      </c>
    </row>
    <row r="6" spans="2:17" ht="12" customHeight="1" x14ac:dyDescent="0.25"/>
    <row r="7" spans="2:17" ht="19.95" customHeight="1" x14ac:dyDescent="0.25">
      <c r="B7" s="49" t="s">
        <v>14</v>
      </c>
      <c r="C7" s="50"/>
      <c r="D7" s="50"/>
      <c r="E7" s="51"/>
    </row>
    <row r="8" spans="2:17" ht="11.4" customHeight="1" x14ac:dyDescent="0.25">
      <c r="B8" s="36"/>
      <c r="C8" s="36"/>
      <c r="D8" s="36"/>
      <c r="E8" s="36"/>
    </row>
    <row r="9" spans="2:17" ht="19.95" customHeight="1" x14ac:dyDescent="0.25">
      <c r="B9" s="52" t="s">
        <v>15</v>
      </c>
      <c r="C9" s="53">
        <f>SUM(O5:O5)</f>
        <v>0</v>
      </c>
      <c r="D9" s="54"/>
      <c r="E9" s="55"/>
    </row>
    <row r="10" spans="2:17" ht="11.4" customHeight="1" x14ac:dyDescent="0.3">
      <c r="B10" s="37"/>
      <c r="C10" s="38"/>
      <c r="D10" s="38"/>
      <c r="E10" s="38"/>
    </row>
    <row r="11" spans="2:17" ht="19.95" customHeight="1" x14ac:dyDescent="0.25">
      <c r="B11" s="52" t="s">
        <v>16</v>
      </c>
      <c r="C11" s="53">
        <f>SUM(P5:P5)</f>
        <v>0</v>
      </c>
      <c r="D11" s="54"/>
      <c r="E11" s="55"/>
    </row>
    <row r="12" spans="2:17" ht="11.4" customHeight="1" x14ac:dyDescent="0.3">
      <c r="B12" s="37"/>
      <c r="C12" s="38"/>
      <c r="D12" s="38"/>
      <c r="E12" s="38"/>
    </row>
    <row r="13" spans="2:17" ht="19.95" customHeight="1" x14ac:dyDescent="0.25">
      <c r="B13" s="52" t="s">
        <v>17</v>
      </c>
      <c r="C13" s="53">
        <f>SUM(Q5:Q5)</f>
        <v>0</v>
      </c>
      <c r="D13" s="54"/>
      <c r="E13" s="55"/>
    </row>
    <row r="14" spans="2:17" ht="5.4" customHeight="1" x14ac:dyDescent="0.25"/>
    <row r="15" spans="2:17" ht="58.2" customHeight="1" x14ac:dyDescent="0.25">
      <c r="B15" s="56" t="s"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40"/>
    </row>
    <row r="16" spans="2:17" ht="13.2" hidden="1" customHeight="1" x14ac:dyDescent="0.25"/>
  </sheetData>
  <sheetProtection algorithmName="SHA-512" hashValue="RTHAn/Mc/19cPyZhir0/L+MBSXkKMjV2YADp/DRhF6VDkmFOrO4CXB/vPFuUEMtRiEduuz6tb62afBgxCvcAbw==" saltValue="J9QWlXf18lZVG2UjYyJRf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workbookViewId="0">
      <selection activeCell="C22" sqref="C22"/>
    </sheetView>
  </sheetViews>
  <sheetFormatPr defaultColWidth="8.77734375" defaultRowHeight="14.4" x14ac:dyDescent="0.3"/>
  <cols>
    <col min="1" max="1" width="15.21875" style="11" bestFit="1" customWidth="1"/>
    <col min="2" max="2" width="40.5546875" style="10" customWidth="1"/>
    <col min="3" max="3" width="40.5546875" style="9" customWidth="1"/>
    <col min="4" max="16384" width="8.77734375" style="8"/>
  </cols>
  <sheetData>
    <row r="1" spans="1:3" ht="12" customHeight="1" x14ac:dyDescent="0.3"/>
    <row r="2" spans="1:3" ht="23.55" customHeight="1" x14ac:dyDescent="0.3">
      <c r="C2" s="4" t="s">
        <v>36</v>
      </c>
    </row>
    <row r="3" spans="1:3" ht="13.05" customHeight="1" x14ac:dyDescent="0.3"/>
    <row r="4" spans="1:3" ht="24" customHeight="1" x14ac:dyDescent="0.3">
      <c r="A4" s="25"/>
      <c r="B4" s="24" t="s">
        <v>24</v>
      </c>
      <c r="C4" s="23" t="s">
        <v>55</v>
      </c>
    </row>
    <row r="5" spans="1:3" ht="24" customHeight="1" thickBot="1" x14ac:dyDescent="0.35">
      <c r="A5" s="25"/>
      <c r="B5" s="24" t="s">
        <v>3</v>
      </c>
      <c r="C5" s="23" t="s">
        <v>38</v>
      </c>
    </row>
    <row r="6" spans="1:3" ht="24" customHeight="1" x14ac:dyDescent="0.3">
      <c r="A6" s="22" t="s">
        <v>54</v>
      </c>
      <c r="B6" s="21" t="s">
        <v>25</v>
      </c>
      <c r="C6" s="20" t="s">
        <v>26</v>
      </c>
    </row>
    <row r="7" spans="1:3" ht="18" customHeight="1" x14ac:dyDescent="0.3">
      <c r="A7" s="19" t="s">
        <v>53</v>
      </c>
      <c r="B7" s="18" t="s">
        <v>52</v>
      </c>
      <c r="C7" s="16" t="s">
        <v>65</v>
      </c>
    </row>
    <row r="8" spans="1:3" ht="18" customHeight="1" x14ac:dyDescent="0.3">
      <c r="A8" s="31" t="s">
        <v>51</v>
      </c>
      <c r="B8" s="12" t="s">
        <v>50</v>
      </c>
      <c r="C8" s="16" t="s">
        <v>67</v>
      </c>
    </row>
    <row r="9" spans="1:3" ht="18" customHeight="1" x14ac:dyDescent="0.3">
      <c r="A9" s="32"/>
      <c r="B9" s="12" t="s">
        <v>40</v>
      </c>
      <c r="C9" s="16" t="s">
        <v>68</v>
      </c>
    </row>
    <row r="10" spans="1:3" ht="42" customHeight="1" x14ac:dyDescent="0.3">
      <c r="A10" s="26" t="s">
        <v>27</v>
      </c>
      <c r="B10" s="6" t="s">
        <v>56</v>
      </c>
      <c r="C10" s="16">
        <v>38000</v>
      </c>
    </row>
    <row r="11" spans="1:3" ht="18" customHeight="1" x14ac:dyDescent="0.3">
      <c r="A11" s="17" t="s">
        <v>28</v>
      </c>
      <c r="B11" s="12" t="s">
        <v>49</v>
      </c>
      <c r="C11" s="16" t="s">
        <v>69</v>
      </c>
    </row>
    <row r="12" spans="1:3" ht="18" customHeight="1" x14ac:dyDescent="0.3">
      <c r="A12" s="33" t="s">
        <v>48</v>
      </c>
      <c r="B12" s="12" t="s">
        <v>47</v>
      </c>
      <c r="C12" s="16" t="s">
        <v>70</v>
      </c>
    </row>
    <row r="13" spans="1:3" ht="18" customHeight="1" x14ac:dyDescent="0.3">
      <c r="A13" s="33"/>
      <c r="B13" s="12" t="s">
        <v>46</v>
      </c>
      <c r="C13" s="16" t="s">
        <v>59</v>
      </c>
    </row>
    <row r="14" spans="1:3" ht="52.95" customHeight="1" x14ac:dyDescent="0.3">
      <c r="A14" s="17" t="s">
        <v>29</v>
      </c>
      <c r="B14" s="7" t="s">
        <v>57</v>
      </c>
      <c r="C14" s="16">
        <v>17000</v>
      </c>
    </row>
    <row r="15" spans="1:3" ht="18" customHeight="1" x14ac:dyDescent="0.3">
      <c r="A15" s="31" t="s">
        <v>30</v>
      </c>
      <c r="B15" s="12" t="s">
        <v>71</v>
      </c>
      <c r="C15" s="16" t="s">
        <v>72</v>
      </c>
    </row>
    <row r="16" spans="1:3" ht="18" customHeight="1" x14ac:dyDescent="0.3">
      <c r="A16" s="34"/>
      <c r="B16" s="12" t="s">
        <v>73</v>
      </c>
      <c r="C16" s="16" t="s">
        <v>74</v>
      </c>
    </row>
    <row r="17" spans="1:3" ht="18" customHeight="1" x14ac:dyDescent="0.3">
      <c r="A17" s="32"/>
      <c r="B17" s="12" t="s">
        <v>45</v>
      </c>
      <c r="C17" s="16" t="s">
        <v>75</v>
      </c>
    </row>
    <row r="18" spans="1:3" ht="18" customHeight="1" x14ac:dyDescent="0.3">
      <c r="A18" s="27" t="s">
        <v>76</v>
      </c>
      <c r="B18" s="12" t="s">
        <v>77</v>
      </c>
      <c r="C18" s="16" t="s">
        <v>78</v>
      </c>
    </row>
    <row r="19" spans="1:3" ht="49.5" customHeight="1" x14ac:dyDescent="0.3">
      <c r="A19" s="17" t="s">
        <v>31</v>
      </c>
      <c r="B19" s="12" t="s">
        <v>44</v>
      </c>
      <c r="C19" s="16" t="s">
        <v>79</v>
      </c>
    </row>
    <row r="20" spans="1:3" ht="29.55" customHeight="1" x14ac:dyDescent="0.3">
      <c r="A20" s="17" t="s">
        <v>32</v>
      </c>
      <c r="B20" s="12" t="s">
        <v>43</v>
      </c>
      <c r="C20" s="16" t="s">
        <v>80</v>
      </c>
    </row>
    <row r="21" spans="1:3" ht="18" customHeight="1" x14ac:dyDescent="0.3">
      <c r="A21" s="17" t="s">
        <v>64</v>
      </c>
      <c r="B21" s="12" t="s">
        <v>63</v>
      </c>
      <c r="C21" s="16" t="s">
        <v>81</v>
      </c>
    </row>
    <row r="22" spans="1:3" ht="18" customHeight="1" x14ac:dyDescent="0.3">
      <c r="A22" s="33" t="s">
        <v>33</v>
      </c>
      <c r="B22" s="12" t="s">
        <v>42</v>
      </c>
      <c r="C22" s="16" t="s">
        <v>60</v>
      </c>
    </row>
    <row r="23" spans="1:3" ht="18" customHeight="1" x14ac:dyDescent="0.3">
      <c r="A23" s="33"/>
      <c r="B23" s="12" t="s">
        <v>41</v>
      </c>
      <c r="C23" s="16" t="s">
        <v>60</v>
      </c>
    </row>
    <row r="24" spans="1:3" ht="18" customHeight="1" x14ac:dyDescent="0.3">
      <c r="A24" s="33"/>
      <c r="B24" s="12" t="s">
        <v>58</v>
      </c>
      <c r="C24" s="16" t="s">
        <v>60</v>
      </c>
    </row>
    <row r="25" spans="1:3" ht="18" customHeight="1" x14ac:dyDescent="0.3">
      <c r="A25" s="17" t="s">
        <v>34</v>
      </c>
      <c r="B25" s="12" t="s">
        <v>39</v>
      </c>
      <c r="C25" s="16" t="s">
        <v>82</v>
      </c>
    </row>
    <row r="26" spans="1:3" ht="15" thickBot="1" x14ac:dyDescent="0.35">
      <c r="A26" s="15" t="s">
        <v>62</v>
      </c>
      <c r="B26" s="14" t="s">
        <v>61</v>
      </c>
      <c r="C26" s="13"/>
    </row>
    <row r="27" spans="1:3" ht="26.55" customHeight="1" thickBot="1" x14ac:dyDescent="0.35">
      <c r="A27" s="28" t="s">
        <v>35</v>
      </c>
      <c r="B27" s="29"/>
      <c r="C27" s="30"/>
    </row>
  </sheetData>
  <mergeCells count="5">
    <mergeCell ref="A27:C27"/>
    <mergeCell ref="A8:A9"/>
    <mergeCell ref="A22:A24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2024-07-04T07:16:03Z</dcterms:modified>
</cp:coreProperties>
</file>