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ZP_zadavaci_dokumentace_VZ\OZ-VZ\ZZS_TELC_VNITRNI_VYBAVENI\ZD\ZD aktuál\"/>
    </mc:Choice>
  </mc:AlternateContent>
  <bookViews>
    <workbookView xWindow="0" yWindow="0" windowWidth="16380" windowHeight="8196" tabRatio="500"/>
  </bookViews>
  <sheets>
    <sheet name="ZZS Telč - vnitřní vybavení" sheetId="1" r:id="rId1"/>
  </sheets>
  <definedNames>
    <definedName name="_xlnm.Print_Area" localSheetId="0">'ZZS Telč - vnitřní vybavení'!$A$1:$I$46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  <c r="H37" i="1" l="1"/>
  <c r="H9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6" i="1"/>
  <c r="H42" i="1" l="1"/>
  <c r="H43" i="1" s="1"/>
  <c r="H44" i="1" s="1"/>
</calcChain>
</file>

<file path=xl/sharedStrings.xml><?xml version="1.0" encoding="utf-8"?>
<sst xmlns="http://schemas.openxmlformats.org/spreadsheetml/2006/main" count="198" uniqueCount="72">
  <si>
    <t>Typ</t>
  </si>
  <si>
    <t>Výrobce</t>
  </si>
  <si>
    <t>Popis položky</t>
  </si>
  <si>
    <t>Umístění výrobku</t>
  </si>
  <si>
    <t>m.j.</t>
  </si>
  <si>
    <t>Množství</t>
  </si>
  <si>
    <t xml:space="preserve">Jedn. cena
v CZK bez DPH </t>
  </si>
  <si>
    <t>N01 Křeslo</t>
  </si>
  <si>
    <t>SČČ-KLS 400×1450×3s/200×400×1800</t>
  </si>
  <si>
    <t>Fontana</t>
  </si>
  <si>
    <t>1.02, 1.03, 1.04</t>
  </si>
  <si>
    <t>ks</t>
  </si>
  <si>
    <t>N02 Kancelářská pracovní židle s nastavitelnou výškou</t>
  </si>
  <si>
    <t>1.02, 1.03, 1.04, 1.05</t>
  </si>
  <si>
    <t xml:space="preserve">N03 Rohová postel s úložným prostorem </t>
  </si>
  <si>
    <t>N04 Kancelářský mobilní kontejner</t>
  </si>
  <si>
    <t xml:space="preserve">N05 Jídelní stůl </t>
  </si>
  <si>
    <t>1.05</t>
  </si>
  <si>
    <t>N06 Kancelářská skříň</t>
  </si>
  <si>
    <t>N07 Kancelářský stůl</t>
  </si>
  <si>
    <t xml:space="preserve">N09 Dílenská skříň </t>
  </si>
  <si>
    <t>1.17</t>
  </si>
  <si>
    <t>N10 Šatní skříň, dvojitá</t>
  </si>
  <si>
    <t>1.06, 1.13</t>
  </si>
  <si>
    <t>N11 Regál na pneumatiky</t>
  </si>
  <si>
    <t xml:space="preserve">N12 Pohovka </t>
  </si>
  <si>
    <t>N15 Sedací botník s věšáky a úložnou skříňkou</t>
  </si>
  <si>
    <t>1.01</t>
  </si>
  <si>
    <t>N16 Úklidová skříň</t>
  </si>
  <si>
    <t>1.14</t>
  </si>
  <si>
    <t>1.07, 1.10</t>
  </si>
  <si>
    <t>EL1 Chladicí vitrína</t>
  </si>
  <si>
    <t>1.18</t>
  </si>
  <si>
    <t>EL2 Stolní lampa</t>
  </si>
  <si>
    <t>EL3 Vysoušecí skříň</t>
  </si>
  <si>
    <t>1.06</t>
  </si>
  <si>
    <t>EL4 Vysoušeč obuvi</t>
  </si>
  <si>
    <t>1.15</t>
  </si>
  <si>
    <t>LV1 Sestava vestavěných skříní na léky</t>
  </si>
  <si>
    <t>LV1 Trezor do lékové skříně</t>
  </si>
  <si>
    <t>OV1 Plastový dávkovač tekutého mýdla</t>
  </si>
  <si>
    <t>1.05, 1.07. 1.10. 1.14</t>
  </si>
  <si>
    <t>OV2 Hliníkové schůdky s plošinou, oboustranné</t>
  </si>
  <si>
    <t>OV3 Kloubový hliníkový žebřík</t>
  </si>
  <si>
    <t>OV4 Zásobník na skládané papírové ručníky</t>
  </si>
  <si>
    <t>OV5 Úklidový vozík s pákovým ždímačem</t>
  </si>
  <si>
    <t>OV6 Koš na odpadky</t>
  </si>
  <si>
    <t>OV7 Závěsná polička na sprchu</t>
  </si>
  <si>
    <t>1.08, 1.11</t>
  </si>
  <si>
    <t>OV8 Nášlapný koš na odpadky</t>
  </si>
  <si>
    <t>1.09</t>
  </si>
  <si>
    <t>OV9 Držák toaletního papíru</t>
  </si>
  <si>
    <t>1.09, 1.12</t>
  </si>
  <si>
    <t>CELKEM (bez DPH):</t>
  </si>
  <si>
    <t>z toho DPH (21%)</t>
  </si>
  <si>
    <t>CELKEM (vč. DPH):</t>
  </si>
  <si>
    <t>N08 Židle k jídelnímu stolu</t>
  </si>
  <si>
    <t>N17 Zrcadlová skříňka koupelnová</t>
  </si>
  <si>
    <t>EL6 Jednodvéřová lednice s mrazákem</t>
  </si>
  <si>
    <t>OV11 Popelnice na odpad, modrá - papír</t>
  </si>
  <si>
    <t>OV12 Popelnice na odpad - žlutá - plast</t>
  </si>
  <si>
    <t>OV13 Popelnice na odpad, černá - komunál</t>
  </si>
  <si>
    <t>OV14 Koše na tříděný odpad</t>
  </si>
  <si>
    <t>Celková cena
CZK bez DPH</t>
  </si>
  <si>
    <r>
      <t xml:space="preserve">Nabízený produkt splňuje požadované technické paramatry dle Přílohy č. 5 ZD: </t>
    </r>
    <r>
      <rPr>
        <b/>
        <sz val="10"/>
        <rFont val="Arial"/>
        <family val="2"/>
        <charset val="238"/>
      </rPr>
      <t>ANO / NE</t>
    </r>
  </si>
  <si>
    <r>
      <t xml:space="preserve">Pozn: U veškerých výrobků z tohoto soupisu bude do jejich ceny zahrnuta jejich dodávka i montáž, a to včetně veškerého doplňkového materiálu, kotvicího materiálu a uvedení do provozu. </t>
    </r>
    <r>
      <rPr>
        <b/>
        <sz val="10"/>
        <rFont val="Arial"/>
        <family val="2"/>
        <charset val="238"/>
      </rPr>
      <t>Účastník zadávacího řízení vyplní všechny žlutě vyznačené buňky.</t>
    </r>
  </si>
  <si>
    <t>Objekt: ZZS Kraje Vysočina – výjezdová základna Telč</t>
  </si>
  <si>
    <t xml:space="preserve">N14 Kancelářská skříňka pod TV </t>
  </si>
  <si>
    <t>Pozn.: Položky N13 a EL5 jsou neobsazeny a nejsou předmětem plnění.</t>
  </si>
  <si>
    <t>OV10 Stojan na odpadkové pytle</t>
  </si>
  <si>
    <t>Soupis vnitřního vybavení - položkový rozpočet</t>
  </si>
  <si>
    <t>Příloha č. 6 ZD / Příloha č. 1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</si>
</sst>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38"/>
    </font>
    <font>
      <sz val="8"/>
      <name val="Trebuchet MS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Trebuchet MS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1" fillId="0" borderId="0">
      <protection locked="0"/>
    </xf>
    <xf numFmtId="0" fontId="2" fillId="0" borderId="0"/>
    <xf numFmtId="0" fontId="3" fillId="0" borderId="0"/>
    <xf numFmtId="0" fontId="2" fillId="0" borderId="0"/>
  </cellStyleXfs>
  <cellXfs count="85">
    <xf numFmtId="0" fontId="0" fillId="0" borderId="0" xfId="0"/>
    <xf numFmtId="0" fontId="2" fillId="0" borderId="0" xfId="2" applyFont="1" applyAlignment="1" applyProtection="1">
      <alignment vertical="center"/>
      <protection locked="0"/>
    </xf>
    <xf numFmtId="49" fontId="2" fillId="0" borderId="0" xfId="2" applyNumberFormat="1" applyFont="1" applyAlignment="1" applyProtection="1">
      <alignment vertical="center"/>
      <protection locked="0"/>
    </xf>
    <xf numFmtId="49" fontId="2" fillId="0" borderId="0" xfId="2" applyNumberFormat="1" applyFont="1" applyAlignment="1" applyProtection="1">
      <alignment horizontal="center" vertical="center"/>
      <protection locked="0"/>
    </xf>
    <xf numFmtId="1" fontId="2" fillId="0" borderId="0" xfId="2" applyNumberFormat="1" applyFont="1" applyAlignment="1" applyProtection="1">
      <alignment vertical="center"/>
      <protection locked="0"/>
    </xf>
    <xf numFmtId="3" fontId="2" fillId="0" borderId="0" xfId="2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2" fontId="2" fillId="0" borderId="0" xfId="2" applyNumberFormat="1" applyFont="1" applyAlignment="1" applyProtection="1">
      <alignment vertical="center"/>
      <protection locked="0"/>
    </xf>
    <xf numFmtId="0" fontId="2" fillId="0" borderId="3" xfId="2" applyBorder="1" applyAlignment="1" applyProtection="1">
      <alignment horizontal="left" vertical="top" wrapText="1"/>
    </xf>
    <xf numFmtId="49" fontId="2" fillId="0" borderId="4" xfId="2" applyNumberFormat="1" applyFont="1" applyBorder="1" applyAlignment="1" applyProtection="1">
      <alignment horizontal="center" vertical="center" wrapText="1"/>
    </xf>
    <xf numFmtId="49" fontId="2" fillId="0" borderId="2" xfId="2" applyNumberFormat="1" applyFont="1" applyBorder="1" applyAlignment="1" applyProtection="1">
      <alignment horizontal="center" vertical="center"/>
    </xf>
    <xf numFmtId="49" fontId="2" fillId="0" borderId="5" xfId="2" applyNumberFormat="1" applyFont="1" applyBorder="1" applyAlignment="1" applyProtection="1">
      <alignment horizontal="center" vertical="center" wrapText="1"/>
    </xf>
    <xf numFmtId="1" fontId="2" fillId="0" borderId="2" xfId="2" applyNumberFormat="1" applyFont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3" fontId="6" fillId="2" borderId="9" xfId="2" applyNumberFormat="1" applyFont="1" applyFill="1" applyBorder="1" applyAlignment="1" applyProtection="1">
      <alignment horizontal="center" vertical="center"/>
    </xf>
    <xf numFmtId="3" fontId="2" fillId="2" borderId="9" xfId="2" applyNumberFormat="1" applyFont="1" applyFill="1" applyBorder="1" applyAlignment="1" applyProtection="1">
      <alignment horizontal="center" vertical="center"/>
    </xf>
    <xf numFmtId="49" fontId="6" fillId="2" borderId="2" xfId="2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top"/>
      <protection locked="0"/>
    </xf>
    <xf numFmtId="0" fontId="2" fillId="0" borderId="14" xfId="2" applyBorder="1" applyAlignment="1" applyProtection="1">
      <alignment horizontal="left" vertical="top" wrapText="1"/>
    </xf>
    <xf numFmtId="49" fontId="2" fillId="0" borderId="2" xfId="2" applyNumberFormat="1" applyFont="1" applyBorder="1" applyAlignment="1" applyProtection="1">
      <alignment horizontal="center" vertical="center" wrapText="1"/>
    </xf>
    <xf numFmtId="49" fontId="2" fillId="0" borderId="15" xfId="2" applyNumberFormat="1" applyFont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49" fontId="2" fillId="0" borderId="16" xfId="2" applyNumberFormat="1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6" borderId="26" xfId="0" applyFont="1" applyFill="1" applyBorder="1" applyAlignment="1" applyProtection="1">
      <alignment vertical="top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6" fillId="2" borderId="14" xfId="2" applyFont="1" applyFill="1" applyBorder="1" applyAlignment="1" applyProtection="1">
      <alignment horizontal="center" vertical="center"/>
    </xf>
    <xf numFmtId="49" fontId="6" fillId="2" borderId="16" xfId="2" applyNumberFormat="1" applyFont="1" applyFill="1" applyBorder="1" applyAlignment="1" applyProtection="1">
      <alignment vertical="center"/>
    </xf>
    <xf numFmtId="49" fontId="6" fillId="2" borderId="2" xfId="2" applyNumberFormat="1" applyFont="1" applyFill="1" applyBorder="1" applyAlignment="1" applyProtection="1">
      <alignment horizontal="center" vertical="center"/>
    </xf>
    <xf numFmtId="1" fontId="6" fillId="2" borderId="2" xfId="2" applyNumberFormat="1" applyFont="1" applyFill="1" applyBorder="1" applyAlignment="1" applyProtection="1">
      <alignment horizontal="center" vertical="center"/>
    </xf>
    <xf numFmtId="3" fontId="6" fillId="2" borderId="21" xfId="2" applyNumberFormat="1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2" fillId="7" borderId="28" xfId="0" applyFont="1" applyFill="1" applyBorder="1" applyAlignment="1" applyProtection="1">
      <alignment vertical="top"/>
      <protection locked="0"/>
    </xf>
    <xf numFmtId="0" fontId="2" fillId="7" borderId="29" xfId="0" applyFont="1" applyFill="1" applyBorder="1" applyAlignment="1" applyProtection="1">
      <alignment vertical="top"/>
      <protection locked="0"/>
    </xf>
    <xf numFmtId="0" fontId="2" fillId="7" borderId="29" xfId="1" applyFont="1" applyFill="1" applyBorder="1" applyAlignment="1" applyProtection="1">
      <alignment vertical="top" wrapText="1"/>
      <protection locked="0"/>
    </xf>
    <xf numFmtId="0" fontId="8" fillId="7" borderId="29" xfId="0" applyFont="1" applyFill="1" applyBorder="1" applyAlignment="1" applyProtection="1">
      <alignment wrapText="1"/>
      <protection locked="0"/>
    </xf>
    <xf numFmtId="0" fontId="2" fillId="7" borderId="30" xfId="1" applyFont="1" applyFill="1" applyBorder="1" applyAlignment="1" applyProtection="1">
      <alignment vertical="top" wrapText="1"/>
      <protection locked="0"/>
    </xf>
    <xf numFmtId="0" fontId="5" fillId="2" borderId="17" xfId="2" applyFont="1" applyFill="1" applyBorder="1" applyAlignment="1" applyProtection="1">
      <alignment horizontal="left" vertical="top" wrapText="1"/>
      <protection locked="0"/>
    </xf>
    <xf numFmtId="49" fontId="2" fillId="2" borderId="31" xfId="2" applyNumberFormat="1" applyFont="1" applyFill="1" applyBorder="1" applyAlignment="1" applyProtection="1">
      <alignment horizontal="center" vertical="center"/>
      <protection locked="0"/>
    </xf>
    <xf numFmtId="49" fontId="2" fillId="2" borderId="1" xfId="2" applyNumberFormat="1" applyFont="1" applyFill="1" applyBorder="1" applyAlignment="1" applyProtection="1">
      <alignment horizontal="center" vertical="center"/>
      <protection locked="0"/>
    </xf>
    <xf numFmtId="49" fontId="2" fillId="3" borderId="18" xfId="2" applyNumberFormat="1" applyFont="1" applyFill="1" applyBorder="1" applyAlignment="1" applyProtection="1">
      <alignment horizontal="center" vertical="center"/>
      <protection locked="0"/>
    </xf>
    <xf numFmtId="1" fontId="2" fillId="3" borderId="18" xfId="2" applyNumberFormat="1" applyFont="1" applyFill="1" applyBorder="1" applyAlignment="1" applyProtection="1">
      <alignment vertical="center"/>
      <protection locked="0"/>
    </xf>
    <xf numFmtId="3" fontId="2" fillId="3" borderId="18" xfId="2" applyNumberFormat="1" applyFont="1" applyFill="1" applyBorder="1" applyAlignment="1" applyProtection="1">
      <alignment vertical="center"/>
      <protection locked="0"/>
    </xf>
    <xf numFmtId="49" fontId="2" fillId="0" borderId="27" xfId="2" applyNumberFormat="1" applyFont="1" applyBorder="1" applyAlignment="1" applyProtection="1">
      <protection locked="0"/>
    </xf>
    <xf numFmtId="0" fontId="2" fillId="0" borderId="0" xfId="2" applyFont="1" applyBorder="1" applyAlignment="1" applyProtection="1">
      <protection locked="0"/>
    </xf>
    <xf numFmtId="49" fontId="2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1" fontId="2" fillId="0" borderId="0" xfId="2" applyNumberFormat="1" applyFont="1" applyBorder="1" applyAlignment="1" applyProtection="1">
      <alignment horizontal="center" vertical="center"/>
      <protection locked="0"/>
    </xf>
    <xf numFmtId="3" fontId="2" fillId="0" borderId="0" xfId="2" applyNumberFormat="1" applyFont="1" applyBorder="1" applyAlignment="1" applyProtection="1">
      <alignment horizontal="center" vertical="center" wrapText="1"/>
      <protection locked="0"/>
    </xf>
    <xf numFmtId="3" fontId="6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2" applyFont="1" applyFill="1" applyBorder="1" applyAlignment="1" applyProtection="1">
      <alignment vertical="center"/>
    </xf>
    <xf numFmtId="49" fontId="7" fillId="2" borderId="8" xfId="2" applyNumberFormat="1" applyFont="1" applyFill="1" applyBorder="1" applyAlignment="1" applyProtection="1">
      <alignment vertical="center"/>
    </xf>
    <xf numFmtId="0" fontId="2" fillId="6" borderId="19" xfId="0" applyFont="1" applyFill="1" applyBorder="1" applyAlignment="1" applyProtection="1">
      <alignment vertical="top"/>
    </xf>
    <xf numFmtId="0" fontId="7" fillId="2" borderId="9" xfId="2" applyFont="1" applyFill="1" applyBorder="1" applyAlignment="1" applyProtection="1">
      <alignment vertical="center"/>
    </xf>
    <xf numFmtId="49" fontId="7" fillId="2" borderId="18" xfId="2" applyNumberFormat="1" applyFont="1" applyFill="1" applyBorder="1" applyAlignment="1" applyProtection="1">
      <alignment vertical="center"/>
    </xf>
    <xf numFmtId="0" fontId="2" fillId="6" borderId="24" xfId="0" applyFont="1" applyFill="1" applyBorder="1" applyAlignment="1" applyProtection="1">
      <alignment vertical="top"/>
    </xf>
    <xf numFmtId="49" fontId="7" fillId="2" borderId="20" xfId="2" applyNumberFormat="1" applyFont="1" applyFill="1" applyBorder="1" applyAlignment="1" applyProtection="1">
      <alignment vertical="center"/>
    </xf>
    <xf numFmtId="49" fontId="7" fillId="2" borderId="13" xfId="2" applyNumberFormat="1" applyFont="1" applyFill="1" applyBorder="1" applyAlignment="1" applyProtection="1">
      <alignment vertical="center"/>
    </xf>
    <xf numFmtId="0" fontId="2" fillId="6" borderId="25" xfId="0" applyFont="1" applyFill="1" applyBorder="1" applyAlignment="1" applyProtection="1">
      <alignment vertical="top"/>
    </xf>
    <xf numFmtId="0" fontId="2" fillId="0" borderId="3" xfId="2" applyFont="1" applyBorder="1" applyAlignment="1" applyProtection="1">
      <alignment horizontal="left" vertical="top" wrapText="1"/>
      <protection locked="0"/>
    </xf>
    <xf numFmtId="0" fontId="2" fillId="0" borderId="23" xfId="2" applyFont="1" applyBorder="1" applyAlignment="1" applyProtection="1">
      <alignment vertical="center" wrapText="1"/>
      <protection locked="0"/>
    </xf>
    <xf numFmtId="0" fontId="2" fillId="0" borderId="11" xfId="2" applyFont="1" applyBorder="1" applyAlignment="1" applyProtection="1">
      <alignment vertical="center" wrapText="1"/>
      <protection locked="0"/>
    </xf>
    <xf numFmtId="0" fontId="7" fillId="5" borderId="27" xfId="2" applyFont="1" applyFill="1" applyBorder="1" applyAlignment="1" applyProtection="1">
      <alignment horizontal="left" vertical="center" wrapText="1"/>
      <protection locked="0"/>
    </xf>
    <xf numFmtId="0" fontId="7" fillId="5" borderId="0" xfId="2" applyFont="1" applyFill="1" applyBorder="1" applyAlignment="1" applyProtection="1">
      <alignment horizontal="left" vertical="center" wrapText="1"/>
      <protection locked="0"/>
    </xf>
    <xf numFmtId="0" fontId="7" fillId="5" borderId="10" xfId="2" applyFont="1" applyFill="1" applyBorder="1" applyAlignment="1" applyProtection="1">
      <alignment horizontal="left" vertical="center" wrapText="1"/>
      <protection locked="0"/>
    </xf>
    <xf numFmtId="0" fontId="7" fillId="5" borderId="23" xfId="2" applyFont="1" applyFill="1" applyBorder="1" applyAlignment="1" applyProtection="1">
      <alignment horizontal="left" vertical="center" wrapText="1"/>
      <protection locked="0"/>
    </xf>
    <xf numFmtId="0" fontId="7" fillId="5" borderId="11" xfId="2" applyFont="1" applyFill="1" applyBorder="1" applyAlignment="1" applyProtection="1">
      <alignment horizontal="left" vertical="center" wrapText="1"/>
      <protection locked="0"/>
    </xf>
    <xf numFmtId="0" fontId="7" fillId="5" borderId="12" xfId="2" applyFont="1" applyFill="1" applyBorder="1" applyAlignment="1" applyProtection="1">
      <alignment horizontal="left" vertical="center" wrapText="1"/>
      <protection locked="0"/>
    </xf>
    <xf numFmtId="3" fontId="2" fillId="2" borderId="7" xfId="2" applyNumberFormat="1" applyFont="1" applyFill="1" applyBorder="1" applyAlignment="1" applyProtection="1">
      <alignment horizontal="center" vertical="top"/>
    </xf>
    <xf numFmtId="3" fontId="2" fillId="2" borderId="8" xfId="2" applyNumberFormat="1" applyFont="1" applyFill="1" applyBorder="1" applyAlignment="1" applyProtection="1">
      <alignment horizontal="center" vertical="top"/>
    </xf>
    <xf numFmtId="3" fontId="2" fillId="2" borderId="22" xfId="2" applyNumberFormat="1" applyFont="1" applyFill="1" applyBorder="1" applyAlignment="1" applyProtection="1">
      <alignment horizontal="center" vertical="top"/>
    </xf>
    <xf numFmtId="3" fontId="6" fillId="2" borderId="7" xfId="2" applyNumberFormat="1" applyFont="1" applyFill="1" applyBorder="1" applyAlignment="1" applyProtection="1">
      <alignment horizontal="center" vertical="center"/>
    </xf>
    <xf numFmtId="3" fontId="6" fillId="2" borderId="8" xfId="2" applyNumberFormat="1" applyFont="1" applyFill="1" applyBorder="1" applyAlignment="1" applyProtection="1">
      <alignment horizontal="center" vertical="center"/>
    </xf>
    <xf numFmtId="3" fontId="6" fillId="2" borderId="22" xfId="2" applyNumberFormat="1" applyFont="1" applyFill="1" applyBorder="1" applyAlignment="1" applyProtection="1">
      <alignment horizontal="center" vertical="center"/>
    </xf>
    <xf numFmtId="3" fontId="2" fillId="2" borderId="7" xfId="2" applyNumberFormat="1" applyFont="1" applyFill="1" applyBorder="1" applyAlignment="1" applyProtection="1">
      <alignment horizontal="center" vertical="center"/>
    </xf>
    <xf numFmtId="3" fontId="2" fillId="2" borderId="8" xfId="2" applyNumberFormat="1" applyFont="1" applyFill="1" applyBorder="1" applyAlignment="1" applyProtection="1">
      <alignment horizontal="center" vertical="center"/>
    </xf>
    <xf numFmtId="3" fontId="2" fillId="2" borderId="22" xfId="2" applyNumberFormat="1" applyFont="1" applyFill="1" applyBorder="1" applyAlignment="1" applyProtection="1">
      <alignment horizontal="center" vertical="center"/>
    </xf>
  </cellXfs>
  <cellStyles count="5">
    <cellStyle name="Normální" xfId="0" builtinId="0"/>
    <cellStyle name="Normální 2" xfId="1"/>
    <cellStyle name="Normální 2 2" xfId="2"/>
    <cellStyle name="Normální 3" xfId="3"/>
    <cellStyle name="Normální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54"/>
  <sheetViews>
    <sheetView tabSelected="1" view="pageBreakPreview" zoomScale="90" zoomScaleNormal="90" zoomScalePageLayoutView="90" workbookViewId="0">
      <selection activeCell="G1" sqref="G1"/>
    </sheetView>
  </sheetViews>
  <sheetFormatPr defaultColWidth="11.5546875" defaultRowHeight="14.4" x14ac:dyDescent="0.3"/>
  <cols>
    <col min="1" max="1" width="64.88671875" style="1" customWidth="1"/>
    <col min="2" max="2" width="22.33203125" style="2" hidden="1" customWidth="1"/>
    <col min="3" max="3" width="14.88671875" style="2" hidden="1" customWidth="1"/>
    <col min="4" max="4" width="16.44140625" style="3" customWidth="1"/>
    <col min="5" max="5" width="5.88671875" style="3" customWidth="1"/>
    <col min="6" max="6" width="8.88671875" style="4" customWidth="1"/>
    <col min="7" max="7" width="11.6640625" style="5" customWidth="1"/>
    <col min="8" max="8" width="11.88671875" style="5" customWidth="1"/>
    <col min="9" max="9" width="15.88671875" style="24" customWidth="1"/>
    <col min="10" max="10" width="11.88671875" style="6" customWidth="1"/>
    <col min="11" max="11" width="9.6640625" style="6" customWidth="1"/>
    <col min="12" max="12" width="13.44140625" style="6" customWidth="1"/>
    <col min="13" max="1022" width="9.109375" style="6" customWidth="1"/>
    <col min="1023" max="16384" width="11.5546875" style="18"/>
  </cols>
  <sheetData>
    <row r="1" spans="1:1022" ht="42" customHeight="1" x14ac:dyDescent="0.3">
      <c r="A1" s="45" t="s">
        <v>70</v>
      </c>
      <c r="B1" s="46" t="s">
        <v>0</v>
      </c>
      <c r="C1" s="47" t="s">
        <v>1</v>
      </c>
      <c r="D1" s="48"/>
      <c r="E1" s="48"/>
      <c r="F1" s="49"/>
      <c r="G1" s="50" t="s">
        <v>71</v>
      </c>
      <c r="H1" s="50"/>
      <c r="I1" s="31"/>
    </row>
    <row r="2" spans="1:1022" ht="16.5" customHeight="1" x14ac:dyDescent="0.3">
      <c r="A2" s="51" t="s">
        <v>66</v>
      </c>
      <c r="B2" s="52"/>
      <c r="C2" s="53"/>
      <c r="D2" s="54"/>
      <c r="E2" s="53"/>
      <c r="F2" s="55"/>
      <c r="G2" s="56"/>
      <c r="H2" s="56"/>
      <c r="I2" s="32"/>
    </row>
    <row r="3" spans="1:1022" s="19" customFormat="1" ht="33.75" customHeight="1" thickBot="1" x14ac:dyDescent="0.3">
      <c r="A3" s="68" t="s">
        <v>65</v>
      </c>
      <c r="B3" s="69"/>
      <c r="C3" s="69"/>
      <c r="D3" s="69"/>
      <c r="E3" s="69"/>
      <c r="F3" s="69"/>
      <c r="G3" s="69"/>
      <c r="H3" s="69"/>
      <c r="I3" s="3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</row>
    <row r="4" spans="1:1022" ht="93.6" thickBot="1" x14ac:dyDescent="0.35">
      <c r="A4" s="33" t="s">
        <v>2</v>
      </c>
      <c r="B4" s="23"/>
      <c r="C4" s="34"/>
      <c r="D4" s="33" t="s">
        <v>3</v>
      </c>
      <c r="E4" s="35" t="s">
        <v>4</v>
      </c>
      <c r="F4" s="36" t="s">
        <v>5</v>
      </c>
      <c r="G4" s="57" t="s">
        <v>6</v>
      </c>
      <c r="H4" s="37" t="s">
        <v>63</v>
      </c>
      <c r="I4" s="38" t="s">
        <v>64</v>
      </c>
    </row>
    <row r="5" spans="1:1022" ht="39.6" x14ac:dyDescent="0.3">
      <c r="A5" s="25" t="s">
        <v>7</v>
      </c>
      <c r="B5" s="26" t="s">
        <v>8</v>
      </c>
      <c r="C5" s="29" t="s">
        <v>9</v>
      </c>
      <c r="D5" s="27" t="s">
        <v>10</v>
      </c>
      <c r="E5" s="14" t="s">
        <v>11</v>
      </c>
      <c r="F5" s="16">
        <v>3</v>
      </c>
      <c r="G5" s="28"/>
      <c r="H5" s="30">
        <f>F5*G5</f>
        <v>0</v>
      </c>
      <c r="I5" s="40"/>
    </row>
    <row r="6" spans="1:1022" ht="39.6" x14ac:dyDescent="0.3">
      <c r="A6" s="12" t="s">
        <v>12</v>
      </c>
      <c r="B6" s="13" t="s">
        <v>8</v>
      </c>
      <c r="C6" s="29" t="s">
        <v>9</v>
      </c>
      <c r="D6" s="15" t="s">
        <v>13</v>
      </c>
      <c r="E6" s="14" t="s">
        <v>11</v>
      </c>
      <c r="F6" s="16">
        <v>4</v>
      </c>
      <c r="G6" s="17"/>
      <c r="H6" s="8">
        <f>F6*G6</f>
        <v>0</v>
      </c>
      <c r="I6" s="41"/>
    </row>
    <row r="7" spans="1:1022" ht="39.6" x14ac:dyDescent="0.3">
      <c r="A7" s="12" t="s">
        <v>14</v>
      </c>
      <c r="B7" s="13" t="s">
        <v>8</v>
      </c>
      <c r="C7" s="29" t="s">
        <v>9</v>
      </c>
      <c r="D7" s="15" t="s">
        <v>10</v>
      </c>
      <c r="E7" s="14" t="s">
        <v>11</v>
      </c>
      <c r="F7" s="16">
        <v>3</v>
      </c>
      <c r="G7" s="17"/>
      <c r="H7" s="8">
        <f>F7*G7</f>
        <v>0</v>
      </c>
      <c r="I7" s="41"/>
    </row>
    <row r="8" spans="1:1022" ht="39.6" x14ac:dyDescent="0.3">
      <c r="A8" s="12" t="s">
        <v>15</v>
      </c>
      <c r="B8" s="13" t="s">
        <v>8</v>
      </c>
      <c r="C8" s="29" t="s">
        <v>9</v>
      </c>
      <c r="D8" s="15" t="s">
        <v>13</v>
      </c>
      <c r="E8" s="14" t="s">
        <v>11</v>
      </c>
      <c r="F8" s="16">
        <v>4</v>
      </c>
      <c r="G8" s="17"/>
      <c r="H8" s="8">
        <f>F8*G8</f>
        <v>0</v>
      </c>
      <c r="I8" s="41"/>
    </row>
    <row r="9" spans="1:1022" ht="39.6" customHeight="1" x14ac:dyDescent="0.3">
      <c r="A9" s="12" t="s">
        <v>16</v>
      </c>
      <c r="B9" s="13"/>
      <c r="C9" s="29"/>
      <c r="D9" s="15" t="s">
        <v>17</v>
      </c>
      <c r="E9" s="14" t="s">
        <v>11</v>
      </c>
      <c r="F9" s="16">
        <v>1</v>
      </c>
      <c r="G9" s="17"/>
      <c r="H9" s="8">
        <f>F9*G9</f>
        <v>0</v>
      </c>
      <c r="I9" s="41"/>
    </row>
    <row r="10" spans="1:1022" ht="39.6" x14ac:dyDescent="0.3">
      <c r="A10" s="12" t="s">
        <v>18</v>
      </c>
      <c r="B10" s="13" t="s">
        <v>8</v>
      </c>
      <c r="C10" s="29" t="s">
        <v>9</v>
      </c>
      <c r="D10" s="15" t="s">
        <v>10</v>
      </c>
      <c r="E10" s="14" t="s">
        <v>11</v>
      </c>
      <c r="F10" s="16">
        <v>3</v>
      </c>
      <c r="G10" s="17"/>
      <c r="H10" s="8">
        <f t="shared" ref="H10:H36" si="0">F10*G10</f>
        <v>0</v>
      </c>
      <c r="I10" s="42"/>
      <c r="J10" s="10"/>
      <c r="K10" s="9"/>
      <c r="L10" s="9"/>
    </row>
    <row r="11" spans="1:1022" ht="39.6" x14ac:dyDescent="0.3">
      <c r="A11" s="12" t="s">
        <v>19</v>
      </c>
      <c r="B11" s="13" t="s">
        <v>8</v>
      </c>
      <c r="C11" s="29" t="s">
        <v>9</v>
      </c>
      <c r="D11" s="15" t="s">
        <v>13</v>
      </c>
      <c r="E11" s="14" t="s">
        <v>11</v>
      </c>
      <c r="F11" s="16">
        <v>4</v>
      </c>
      <c r="G11" s="17"/>
      <c r="H11" s="8">
        <f t="shared" si="0"/>
        <v>0</v>
      </c>
      <c r="I11" s="4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</row>
    <row r="12" spans="1:1022" ht="39.6" x14ac:dyDescent="0.3">
      <c r="A12" s="12" t="s">
        <v>56</v>
      </c>
      <c r="B12" s="13" t="s">
        <v>8</v>
      </c>
      <c r="C12" s="29" t="s">
        <v>9</v>
      </c>
      <c r="D12" s="15" t="s">
        <v>17</v>
      </c>
      <c r="E12" s="14" t="s">
        <v>11</v>
      </c>
      <c r="F12" s="16">
        <v>5</v>
      </c>
      <c r="G12" s="17"/>
      <c r="H12" s="8">
        <f t="shared" si="0"/>
        <v>0</v>
      </c>
      <c r="I12" s="42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</row>
    <row r="13" spans="1:1022" ht="39.6" x14ac:dyDescent="0.3">
      <c r="A13" s="12" t="s">
        <v>20</v>
      </c>
      <c r="B13" s="13" t="s">
        <v>8</v>
      </c>
      <c r="C13" s="29" t="s">
        <v>9</v>
      </c>
      <c r="D13" s="15" t="s">
        <v>21</v>
      </c>
      <c r="E13" s="14" t="s">
        <v>11</v>
      </c>
      <c r="F13" s="16">
        <v>1</v>
      </c>
      <c r="G13" s="17"/>
      <c r="H13" s="8">
        <f t="shared" si="0"/>
        <v>0</v>
      </c>
      <c r="I13" s="42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</row>
    <row r="14" spans="1:1022" ht="39.6" x14ac:dyDescent="0.3">
      <c r="A14" s="12" t="s">
        <v>22</v>
      </c>
      <c r="B14" s="13" t="s">
        <v>8</v>
      </c>
      <c r="C14" s="29" t="s">
        <v>9</v>
      </c>
      <c r="D14" s="15" t="s">
        <v>23</v>
      </c>
      <c r="E14" s="14" t="s">
        <v>11</v>
      </c>
      <c r="F14" s="16">
        <v>20</v>
      </c>
      <c r="G14" s="17"/>
      <c r="H14" s="8">
        <f t="shared" si="0"/>
        <v>0</v>
      </c>
      <c r="I14" s="43"/>
      <c r="J14" s="20"/>
      <c r="K14" s="20"/>
      <c r="L14" s="2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</row>
    <row r="15" spans="1:1022" ht="39.6" x14ac:dyDescent="0.3">
      <c r="A15" s="12" t="s">
        <v>24</v>
      </c>
      <c r="B15" s="13" t="s">
        <v>8</v>
      </c>
      <c r="C15" s="29" t="s">
        <v>9</v>
      </c>
      <c r="D15" s="15" t="s">
        <v>21</v>
      </c>
      <c r="E15" s="14" t="s">
        <v>11</v>
      </c>
      <c r="F15" s="16">
        <v>1</v>
      </c>
      <c r="G15" s="17"/>
      <c r="H15" s="8">
        <f t="shared" si="0"/>
        <v>0</v>
      </c>
      <c r="I15" s="43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</row>
    <row r="16" spans="1:1022" ht="39.6" x14ac:dyDescent="0.3">
      <c r="A16" s="12" t="s">
        <v>25</v>
      </c>
      <c r="B16" s="13" t="s">
        <v>8</v>
      </c>
      <c r="C16" s="29" t="s">
        <v>9</v>
      </c>
      <c r="D16" s="15" t="s">
        <v>17</v>
      </c>
      <c r="E16" s="14" t="s">
        <v>11</v>
      </c>
      <c r="F16" s="16">
        <v>1</v>
      </c>
      <c r="G16" s="17"/>
      <c r="H16" s="8">
        <f t="shared" si="0"/>
        <v>0</v>
      </c>
      <c r="I16" s="43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</row>
    <row r="17" spans="1:9" ht="39.6" x14ac:dyDescent="0.3">
      <c r="A17" s="67" t="s">
        <v>67</v>
      </c>
      <c r="B17" s="13" t="s">
        <v>8</v>
      </c>
      <c r="C17" s="29" t="s">
        <v>9</v>
      </c>
      <c r="D17" s="15" t="s">
        <v>17</v>
      </c>
      <c r="E17" s="14" t="s">
        <v>11</v>
      </c>
      <c r="F17" s="16">
        <v>2</v>
      </c>
      <c r="G17" s="17"/>
      <c r="H17" s="8">
        <f t="shared" si="0"/>
        <v>0</v>
      </c>
      <c r="I17" s="41"/>
    </row>
    <row r="18" spans="1:9" ht="39.6" x14ac:dyDescent="0.3">
      <c r="A18" s="12" t="s">
        <v>26</v>
      </c>
      <c r="B18" s="13" t="s">
        <v>8</v>
      </c>
      <c r="C18" s="29" t="s">
        <v>9</v>
      </c>
      <c r="D18" s="15" t="s">
        <v>27</v>
      </c>
      <c r="E18" s="14" t="s">
        <v>11</v>
      </c>
      <c r="F18" s="16">
        <v>5</v>
      </c>
      <c r="G18" s="17"/>
      <c r="H18" s="8">
        <f t="shared" si="0"/>
        <v>0</v>
      </c>
      <c r="I18" s="41"/>
    </row>
    <row r="19" spans="1:9" ht="39.6" x14ac:dyDescent="0.3">
      <c r="A19" s="12" t="s">
        <v>28</v>
      </c>
      <c r="B19" s="13" t="s">
        <v>8</v>
      </c>
      <c r="C19" s="29" t="s">
        <v>9</v>
      </c>
      <c r="D19" s="15" t="s">
        <v>29</v>
      </c>
      <c r="E19" s="14" t="s">
        <v>11</v>
      </c>
      <c r="F19" s="16">
        <v>1</v>
      </c>
      <c r="G19" s="17"/>
      <c r="H19" s="8">
        <f t="shared" si="0"/>
        <v>0</v>
      </c>
      <c r="I19" s="41"/>
    </row>
    <row r="20" spans="1:9" ht="39.6" x14ac:dyDescent="0.3">
      <c r="A20" s="12" t="s">
        <v>57</v>
      </c>
      <c r="B20" s="13" t="s">
        <v>8</v>
      </c>
      <c r="C20" s="29" t="s">
        <v>9</v>
      </c>
      <c r="D20" s="15" t="s">
        <v>30</v>
      </c>
      <c r="E20" s="14" t="s">
        <v>11</v>
      </c>
      <c r="F20" s="16">
        <v>2</v>
      </c>
      <c r="G20" s="17"/>
      <c r="H20" s="8">
        <f t="shared" si="0"/>
        <v>0</v>
      </c>
      <c r="I20" s="41"/>
    </row>
    <row r="21" spans="1:9" ht="39.6" x14ac:dyDescent="0.3">
      <c r="A21" s="12" t="s">
        <v>31</v>
      </c>
      <c r="B21" s="13" t="s">
        <v>8</v>
      </c>
      <c r="C21" s="29" t="s">
        <v>9</v>
      </c>
      <c r="D21" s="15" t="s">
        <v>32</v>
      </c>
      <c r="E21" s="14" t="s">
        <v>11</v>
      </c>
      <c r="F21" s="16">
        <v>1</v>
      </c>
      <c r="G21" s="17"/>
      <c r="H21" s="8">
        <f t="shared" si="0"/>
        <v>0</v>
      </c>
      <c r="I21" s="41"/>
    </row>
    <row r="22" spans="1:9" ht="39.6" x14ac:dyDescent="0.3">
      <c r="A22" s="12" t="s">
        <v>33</v>
      </c>
      <c r="B22" s="13" t="s">
        <v>8</v>
      </c>
      <c r="C22" s="29" t="s">
        <v>9</v>
      </c>
      <c r="D22" s="15" t="s">
        <v>13</v>
      </c>
      <c r="E22" s="14" t="s">
        <v>11</v>
      </c>
      <c r="F22" s="16">
        <v>4</v>
      </c>
      <c r="G22" s="17"/>
      <c r="H22" s="8">
        <f t="shared" si="0"/>
        <v>0</v>
      </c>
      <c r="I22" s="41"/>
    </row>
    <row r="23" spans="1:9" ht="39.6" x14ac:dyDescent="0.3">
      <c r="A23" s="12" t="s">
        <v>34</v>
      </c>
      <c r="B23" s="13" t="s">
        <v>8</v>
      </c>
      <c r="C23" s="29" t="s">
        <v>9</v>
      </c>
      <c r="D23" s="15" t="s">
        <v>35</v>
      </c>
      <c r="E23" s="14" t="s">
        <v>11</v>
      </c>
      <c r="F23" s="16">
        <v>1</v>
      </c>
      <c r="G23" s="17"/>
      <c r="H23" s="8">
        <f t="shared" si="0"/>
        <v>0</v>
      </c>
      <c r="I23" s="41"/>
    </row>
    <row r="24" spans="1:9" ht="39.6" x14ac:dyDescent="0.3">
      <c r="A24" s="12" t="s">
        <v>36</v>
      </c>
      <c r="B24" s="13" t="s">
        <v>8</v>
      </c>
      <c r="C24" s="29" t="s">
        <v>9</v>
      </c>
      <c r="D24" s="15" t="s">
        <v>35</v>
      </c>
      <c r="E24" s="14" t="s">
        <v>11</v>
      </c>
      <c r="F24" s="16">
        <v>1</v>
      </c>
      <c r="G24" s="17"/>
      <c r="H24" s="8">
        <f t="shared" si="0"/>
        <v>0</v>
      </c>
      <c r="I24" s="41"/>
    </row>
    <row r="25" spans="1:9" ht="39.6" x14ac:dyDescent="0.3">
      <c r="A25" s="12" t="s">
        <v>58</v>
      </c>
      <c r="B25" s="13" t="s">
        <v>8</v>
      </c>
      <c r="C25" s="29" t="s">
        <v>9</v>
      </c>
      <c r="D25" s="15" t="s">
        <v>37</v>
      </c>
      <c r="E25" s="14" t="s">
        <v>11</v>
      </c>
      <c r="F25" s="16">
        <v>1</v>
      </c>
      <c r="G25" s="17"/>
      <c r="H25" s="8">
        <f t="shared" si="0"/>
        <v>0</v>
      </c>
      <c r="I25" s="41"/>
    </row>
    <row r="26" spans="1:9" ht="39.6" x14ac:dyDescent="0.3">
      <c r="A26" s="12" t="s">
        <v>38</v>
      </c>
      <c r="B26" s="13" t="s">
        <v>8</v>
      </c>
      <c r="C26" s="29" t="s">
        <v>9</v>
      </c>
      <c r="D26" s="15" t="s">
        <v>37</v>
      </c>
      <c r="E26" s="14" t="s">
        <v>11</v>
      </c>
      <c r="F26" s="16">
        <v>1</v>
      </c>
      <c r="G26" s="17"/>
      <c r="H26" s="8">
        <f t="shared" si="0"/>
        <v>0</v>
      </c>
      <c r="I26" s="41"/>
    </row>
    <row r="27" spans="1:9" ht="39.6" x14ac:dyDescent="0.3">
      <c r="A27" s="12" t="s">
        <v>39</v>
      </c>
      <c r="B27" s="13" t="s">
        <v>8</v>
      </c>
      <c r="C27" s="29" t="s">
        <v>9</v>
      </c>
      <c r="D27" s="15" t="s">
        <v>37</v>
      </c>
      <c r="E27" s="14" t="s">
        <v>11</v>
      </c>
      <c r="F27" s="16">
        <v>1</v>
      </c>
      <c r="G27" s="17"/>
      <c r="H27" s="8">
        <f t="shared" si="0"/>
        <v>0</v>
      </c>
      <c r="I27" s="41"/>
    </row>
    <row r="28" spans="1:9" ht="39.6" x14ac:dyDescent="0.3">
      <c r="A28" s="12" t="s">
        <v>40</v>
      </c>
      <c r="B28" s="13" t="s">
        <v>8</v>
      </c>
      <c r="C28" s="29" t="s">
        <v>9</v>
      </c>
      <c r="D28" s="15" t="s">
        <v>41</v>
      </c>
      <c r="E28" s="14" t="s">
        <v>11</v>
      </c>
      <c r="F28" s="16">
        <v>4</v>
      </c>
      <c r="G28" s="17"/>
      <c r="H28" s="8">
        <f t="shared" si="0"/>
        <v>0</v>
      </c>
      <c r="I28" s="41"/>
    </row>
    <row r="29" spans="1:9" ht="39.6" x14ac:dyDescent="0.3">
      <c r="A29" s="12" t="s">
        <v>42</v>
      </c>
      <c r="B29" s="13" t="s">
        <v>8</v>
      </c>
      <c r="C29" s="29" t="s">
        <v>9</v>
      </c>
      <c r="D29" s="15" t="s">
        <v>37</v>
      </c>
      <c r="E29" s="14" t="s">
        <v>11</v>
      </c>
      <c r="F29" s="16">
        <v>1</v>
      </c>
      <c r="G29" s="17"/>
      <c r="H29" s="8">
        <f t="shared" si="0"/>
        <v>0</v>
      </c>
      <c r="I29" s="41"/>
    </row>
    <row r="30" spans="1:9" ht="39.6" x14ac:dyDescent="0.3">
      <c r="A30" s="12" t="s">
        <v>43</v>
      </c>
      <c r="B30" s="13" t="s">
        <v>8</v>
      </c>
      <c r="C30" s="29" t="s">
        <v>9</v>
      </c>
      <c r="D30" s="15" t="s">
        <v>21</v>
      </c>
      <c r="E30" s="14" t="s">
        <v>11</v>
      </c>
      <c r="F30" s="16">
        <v>1</v>
      </c>
      <c r="G30" s="17"/>
      <c r="H30" s="8">
        <f t="shared" si="0"/>
        <v>0</v>
      </c>
      <c r="I30" s="41"/>
    </row>
    <row r="31" spans="1:9" ht="39.6" x14ac:dyDescent="0.3">
      <c r="A31" s="12" t="s">
        <v>44</v>
      </c>
      <c r="B31" s="13" t="s">
        <v>8</v>
      </c>
      <c r="C31" s="29" t="s">
        <v>9</v>
      </c>
      <c r="D31" s="15" t="s">
        <v>41</v>
      </c>
      <c r="E31" s="14" t="s">
        <v>11</v>
      </c>
      <c r="F31" s="16">
        <v>4</v>
      </c>
      <c r="G31" s="17"/>
      <c r="H31" s="8">
        <f t="shared" si="0"/>
        <v>0</v>
      </c>
      <c r="I31" s="41"/>
    </row>
    <row r="32" spans="1:9" ht="39.6" x14ac:dyDescent="0.3">
      <c r="A32" s="12" t="s">
        <v>45</v>
      </c>
      <c r="B32" s="13" t="s">
        <v>8</v>
      </c>
      <c r="C32" s="29" t="s">
        <v>9</v>
      </c>
      <c r="D32" s="15" t="s">
        <v>29</v>
      </c>
      <c r="E32" s="14" t="s">
        <v>11</v>
      </c>
      <c r="F32" s="16">
        <v>1</v>
      </c>
      <c r="G32" s="17"/>
      <c r="H32" s="8">
        <f t="shared" si="0"/>
        <v>0</v>
      </c>
      <c r="I32" s="41"/>
    </row>
    <row r="33" spans="1:1022" ht="39.6" x14ac:dyDescent="0.3">
      <c r="A33" s="12" t="s">
        <v>46</v>
      </c>
      <c r="B33" s="13" t="s">
        <v>8</v>
      </c>
      <c r="C33" s="29" t="s">
        <v>9</v>
      </c>
      <c r="D33" s="15" t="s">
        <v>41</v>
      </c>
      <c r="E33" s="14" t="s">
        <v>11</v>
      </c>
      <c r="F33" s="16">
        <v>4</v>
      </c>
      <c r="G33" s="17"/>
      <c r="H33" s="8">
        <f t="shared" si="0"/>
        <v>0</v>
      </c>
      <c r="I33" s="42"/>
      <c r="J33" s="9"/>
      <c r="K33" s="9"/>
      <c r="L33" s="9"/>
    </row>
    <row r="34" spans="1:1022" ht="39.6" x14ac:dyDescent="0.3">
      <c r="A34" s="12" t="s">
        <v>47</v>
      </c>
      <c r="B34" s="13" t="s">
        <v>8</v>
      </c>
      <c r="C34" s="29" t="s">
        <v>9</v>
      </c>
      <c r="D34" s="15" t="s">
        <v>48</v>
      </c>
      <c r="E34" s="14" t="s">
        <v>11</v>
      </c>
      <c r="F34" s="16">
        <v>2</v>
      </c>
      <c r="G34" s="17"/>
      <c r="H34" s="8">
        <f t="shared" si="0"/>
        <v>0</v>
      </c>
      <c r="I34" s="42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9"/>
      <c r="ALZ34" s="9"/>
      <c r="AMA34" s="9"/>
      <c r="AMB34" s="9"/>
      <c r="AMC34" s="9"/>
      <c r="AMD34" s="9"/>
      <c r="AME34" s="9"/>
      <c r="AMF34" s="9"/>
      <c r="AMG34" s="9"/>
      <c r="AMH34" s="9"/>
    </row>
    <row r="35" spans="1:1022" ht="39.6" x14ac:dyDescent="0.3">
      <c r="A35" s="12" t="s">
        <v>49</v>
      </c>
      <c r="B35" s="13" t="s">
        <v>8</v>
      </c>
      <c r="C35" s="29" t="s">
        <v>9</v>
      </c>
      <c r="D35" s="15" t="s">
        <v>50</v>
      </c>
      <c r="E35" s="14" t="s">
        <v>11</v>
      </c>
      <c r="F35" s="16">
        <v>1</v>
      </c>
      <c r="G35" s="17"/>
      <c r="H35" s="8">
        <f t="shared" si="0"/>
        <v>0</v>
      </c>
      <c r="I35" s="42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9"/>
      <c r="ALZ35" s="9"/>
      <c r="AMA35" s="9"/>
      <c r="AMB35" s="9"/>
      <c r="AMC35" s="9"/>
      <c r="AMD35" s="9"/>
      <c r="AME35" s="9"/>
      <c r="AMF35" s="9"/>
      <c r="AMG35" s="9"/>
      <c r="AMH35" s="9"/>
    </row>
    <row r="36" spans="1:1022" ht="39.6" x14ac:dyDescent="0.3">
      <c r="A36" s="12" t="s">
        <v>51</v>
      </c>
      <c r="B36" s="13" t="s">
        <v>8</v>
      </c>
      <c r="C36" s="29" t="s">
        <v>9</v>
      </c>
      <c r="D36" s="15" t="s">
        <v>52</v>
      </c>
      <c r="E36" s="14" t="s">
        <v>11</v>
      </c>
      <c r="F36" s="16">
        <v>2</v>
      </c>
      <c r="G36" s="17"/>
      <c r="H36" s="8">
        <f t="shared" si="0"/>
        <v>0</v>
      </c>
      <c r="I36" s="42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</row>
    <row r="37" spans="1:1022" ht="39.6" customHeight="1" x14ac:dyDescent="0.3">
      <c r="A37" s="12" t="s">
        <v>69</v>
      </c>
      <c r="B37" s="13"/>
      <c r="C37" s="29"/>
      <c r="D37" s="15" t="s">
        <v>32</v>
      </c>
      <c r="E37" s="14" t="s">
        <v>11</v>
      </c>
      <c r="F37" s="16">
        <v>1</v>
      </c>
      <c r="G37" s="17"/>
      <c r="H37" s="8">
        <f>F37*G37</f>
        <v>0</v>
      </c>
      <c r="I37" s="42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9"/>
      <c r="ALZ37" s="9"/>
      <c r="AMA37" s="9"/>
      <c r="AMB37" s="9"/>
      <c r="AMC37" s="9"/>
      <c r="AMD37" s="9"/>
      <c r="AME37" s="9"/>
      <c r="AMF37" s="9"/>
      <c r="AMG37" s="9"/>
      <c r="AMH37" s="9"/>
    </row>
    <row r="38" spans="1:1022" ht="39.6" x14ac:dyDescent="0.3">
      <c r="A38" s="12" t="s">
        <v>59</v>
      </c>
      <c r="B38" s="13" t="s">
        <v>8</v>
      </c>
      <c r="C38" s="29" t="s">
        <v>9</v>
      </c>
      <c r="D38" s="15" t="s">
        <v>32</v>
      </c>
      <c r="E38" s="14" t="s">
        <v>11</v>
      </c>
      <c r="F38" s="16">
        <v>1</v>
      </c>
      <c r="G38" s="17"/>
      <c r="H38" s="8">
        <f>F38*G38</f>
        <v>0</v>
      </c>
      <c r="I38" s="42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9"/>
      <c r="ALZ38" s="9"/>
      <c r="AMA38" s="9"/>
      <c r="AMB38" s="9"/>
      <c r="AMC38" s="9"/>
      <c r="AMD38" s="9"/>
      <c r="AME38" s="9"/>
      <c r="AMF38" s="9"/>
      <c r="AMG38" s="9"/>
      <c r="AMH38" s="9"/>
    </row>
    <row r="39" spans="1:1022" ht="39.6" x14ac:dyDescent="0.3">
      <c r="A39" s="12" t="s">
        <v>60</v>
      </c>
      <c r="B39" s="13" t="s">
        <v>8</v>
      </c>
      <c r="C39" s="29" t="s">
        <v>9</v>
      </c>
      <c r="D39" s="15" t="s">
        <v>32</v>
      </c>
      <c r="E39" s="14" t="s">
        <v>11</v>
      </c>
      <c r="F39" s="16">
        <v>1</v>
      </c>
      <c r="G39" s="17"/>
      <c r="H39" s="8">
        <f>F39*G39</f>
        <v>0</v>
      </c>
      <c r="I39" s="42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/>
      <c r="AMB39" s="9"/>
      <c r="AMC39" s="9"/>
      <c r="AMD39" s="9"/>
      <c r="AME39" s="9"/>
      <c r="AMF39" s="9"/>
      <c r="AMG39" s="9"/>
      <c r="AMH39" s="9"/>
    </row>
    <row r="40" spans="1:1022" ht="39.6" x14ac:dyDescent="0.3">
      <c r="A40" s="12" t="s">
        <v>61</v>
      </c>
      <c r="B40" s="13" t="s">
        <v>8</v>
      </c>
      <c r="C40" s="29" t="s">
        <v>9</v>
      </c>
      <c r="D40" s="15" t="s">
        <v>32</v>
      </c>
      <c r="E40" s="14" t="s">
        <v>11</v>
      </c>
      <c r="F40" s="16">
        <v>1</v>
      </c>
      <c r="G40" s="17"/>
      <c r="H40" s="8">
        <f>F40*G40</f>
        <v>0</v>
      </c>
      <c r="I40" s="42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</row>
    <row r="41" spans="1:1022" ht="40.200000000000003" thickBot="1" x14ac:dyDescent="0.35">
      <c r="A41" s="12" t="s">
        <v>62</v>
      </c>
      <c r="B41" s="13" t="s">
        <v>8</v>
      </c>
      <c r="C41" s="29" t="s">
        <v>9</v>
      </c>
      <c r="D41" s="15" t="s">
        <v>17</v>
      </c>
      <c r="E41" s="14" t="s">
        <v>11</v>
      </c>
      <c r="F41" s="16">
        <v>1</v>
      </c>
      <c r="G41" s="17"/>
      <c r="H41" s="8">
        <f>F41*G41</f>
        <v>0</v>
      </c>
      <c r="I41" s="44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9"/>
      <c r="AMB41" s="9"/>
      <c r="AMC41" s="9"/>
      <c r="AMD41" s="9"/>
      <c r="AME41" s="9"/>
      <c r="AMF41" s="9"/>
      <c r="AMG41" s="9"/>
      <c r="AMH41" s="9"/>
    </row>
    <row r="42" spans="1:1022" ht="15" thickBot="1" x14ac:dyDescent="0.35">
      <c r="A42" s="58"/>
      <c r="B42" s="59"/>
      <c r="C42" s="59"/>
      <c r="D42" s="79" t="s">
        <v>53</v>
      </c>
      <c r="E42" s="80"/>
      <c r="F42" s="80"/>
      <c r="G42" s="81"/>
      <c r="H42" s="21">
        <f>SUM(H5:H41)</f>
        <v>0</v>
      </c>
      <c r="I42" s="6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9"/>
      <c r="AMB42" s="9"/>
      <c r="AMC42" s="9"/>
      <c r="AMD42" s="9"/>
      <c r="AME42" s="9"/>
      <c r="AMF42" s="9"/>
      <c r="AMG42" s="9"/>
      <c r="AMH42" s="9"/>
    </row>
    <row r="43" spans="1:1022" ht="15" thickBot="1" x14ac:dyDescent="0.35">
      <c r="A43" s="61"/>
      <c r="B43" s="62"/>
      <c r="C43" s="62"/>
      <c r="D43" s="82" t="s">
        <v>54</v>
      </c>
      <c r="E43" s="83"/>
      <c r="F43" s="83"/>
      <c r="G43" s="84"/>
      <c r="H43" s="22">
        <f>H42*0.21</f>
        <v>0</v>
      </c>
      <c r="I43" s="63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9"/>
      <c r="ALZ43" s="9"/>
      <c r="AMA43" s="9"/>
      <c r="AMB43" s="9"/>
      <c r="AMC43" s="9"/>
      <c r="AMD43" s="9"/>
      <c r="AME43" s="9"/>
      <c r="AMF43" s="9"/>
      <c r="AMG43" s="9"/>
      <c r="AMH43" s="9"/>
    </row>
    <row r="44" spans="1:1022" ht="15" thickBot="1" x14ac:dyDescent="0.35">
      <c r="A44" s="61"/>
      <c r="B44" s="64"/>
      <c r="C44" s="65"/>
      <c r="D44" s="76" t="s">
        <v>55</v>
      </c>
      <c r="E44" s="77"/>
      <c r="F44" s="77"/>
      <c r="G44" s="78"/>
      <c r="H44" s="22">
        <f>H42+H43</f>
        <v>0</v>
      </c>
      <c r="I44" s="6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</row>
    <row r="45" spans="1:1022" ht="12.75" customHeight="1" x14ac:dyDescent="0.3">
      <c r="A45" s="70" t="s">
        <v>68</v>
      </c>
      <c r="B45" s="71"/>
      <c r="C45" s="71"/>
      <c r="D45" s="71"/>
      <c r="E45" s="71"/>
      <c r="F45" s="71"/>
      <c r="G45" s="71"/>
      <c r="H45" s="71"/>
      <c r="I45" s="72"/>
    </row>
    <row r="46" spans="1:1022" ht="15" thickBot="1" x14ac:dyDescent="0.35">
      <c r="A46" s="73"/>
      <c r="B46" s="74"/>
      <c r="C46" s="74"/>
      <c r="D46" s="74"/>
      <c r="E46" s="74"/>
      <c r="F46" s="74"/>
      <c r="G46" s="74"/>
      <c r="H46" s="74"/>
      <c r="I46" s="75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</sheetData>
  <sheetProtection algorithmName="SHA-512" hashValue="XZoQ9Cn0B0c615nKgusJAjW8WPhTqVAS1DO6R1inMCO5c379Myk53m179LrznwazDtaFBa7Qdj4MP4TU2ncjNg==" saltValue="UHXAX4Y/d0cEMDUtyUH5uA==" spinCount="100000" sheet="1" objects="1" scenarios="1"/>
  <mergeCells count="5">
    <mergeCell ref="A3:H3"/>
    <mergeCell ref="A45:I46"/>
    <mergeCell ref="D44:G44"/>
    <mergeCell ref="D42:G42"/>
    <mergeCell ref="D43:G43"/>
  </mergeCells>
  <pageMargins left="0.70866141732283472" right="0.70866141732283472" top="0.78740157480314965" bottom="0.78740157480314965" header="0.51181102362204722" footer="0.31496062992125984"/>
  <pageSetup paperSize="9" scale="65" fitToHeight="0" orientation="portrait" horizontalDpi="300" verticalDpi="30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ZZS Telč - vnitřní vybavení</vt:lpstr>
      <vt:lpstr>'ZZS Telč - vnitřní vybavení'!Oblast_tisku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Fiala</dc:creator>
  <dc:description/>
  <cp:lastModifiedBy>Dvořáček Filip Bc.</cp:lastModifiedBy>
  <cp:revision>45</cp:revision>
  <dcterms:created xsi:type="dcterms:W3CDTF">2017-10-18T13:28:22Z</dcterms:created>
  <dcterms:modified xsi:type="dcterms:W3CDTF">2024-07-16T11:33:16Z</dcterms:modified>
  <dc:language>cs-CZ</dc:language>
</cp:coreProperties>
</file>