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288" yWindow="132" windowWidth="16140" windowHeight="9996"/>
  </bookViews>
  <sheets>
    <sheet name="specifikace" sheetId="1" r:id="rId1"/>
    <sheet name="List1" sheetId="36" r:id="rId2"/>
  </sheets>
  <calcPr calcId="162913"/>
  <fileRecoveryPr autoRecover="0"/>
</workbook>
</file>

<file path=xl/calcChain.xml><?xml version="1.0" encoding="utf-8"?>
<calcChain xmlns="http://schemas.openxmlformats.org/spreadsheetml/2006/main">
  <c r="O5" i="1" l="1"/>
  <c r="C9" i="1" s="1"/>
  <c r="N5" i="1"/>
  <c r="M5" i="1" l="1"/>
  <c r="P5" i="1" s="1"/>
  <c r="C11" i="1" s="1"/>
  <c r="Q5" i="1"/>
  <c r="C13" i="1" s="1"/>
</calcChain>
</file>

<file path=xl/sharedStrings.xml><?xml version="1.0" encoding="utf-8"?>
<sst xmlns="http://schemas.openxmlformats.org/spreadsheetml/2006/main" count="55" uniqueCount="53">
  <si>
    <r>
      <t xml:space="preserve">* zadavatel umožňuje nabídnout rovnocenné řešení. Rovnocenné řešení uvede účastník zadávacího řízení do přílohy kupní smlouvy (do samostatného sloupce, který vytvoří) včetně ceny podle způsobu stanoveného v bodě 5 Výzvy.
</t>
    </r>
    <r>
      <rPr>
        <sz val="10"/>
        <color indexed="13"/>
        <rFont val="Arial"/>
        <family val="2"/>
        <charset val="238"/>
      </rPr>
      <t xml:space="preserve">** účastník zadávacího řízení uvede obchodní název a popis nabízeného řešení
</t>
    </r>
    <r>
      <rPr>
        <sz val="10"/>
        <color indexed="13"/>
        <rFont val="Arial"/>
        <family val="2"/>
        <charset val="238"/>
      </rPr>
      <t>*** zadavatel upozorňuje, že se jedná o cenu, která nesmí být překročena. V případě překročení maximálně přípustné jednotkové ceny bude nabídka takového účastníka zadávacího řízení vyřazena a účastník zadávacího řízení vyloučen ze zadávacího řízení </t>
    </r>
  </si>
  <si>
    <t>Číslo</t>
  </si>
  <si>
    <t>Název předmětu</t>
  </si>
  <si>
    <t>CPV kód</t>
  </si>
  <si>
    <t>Nabízený produkt**</t>
  </si>
  <si>
    <t>Celkový požadovaný počet kusů</t>
  </si>
  <si>
    <t>Měrná jednotka</t>
  </si>
  <si>
    <t>Sazba DPH v %</t>
  </si>
  <si>
    <t>Jednotková cena za MJ bez DPH</t>
  </si>
  <si>
    <t>Výše DPH za MJ (v Kč)</t>
  </si>
  <si>
    <t>Celková cena za položku bez DPH</t>
  </si>
  <si>
    <t>Výše DPH (v Kč)</t>
  </si>
  <si>
    <t>ks</t>
  </si>
  <si>
    <t>21</t>
  </si>
  <si>
    <t>Celková nabízená cena:</t>
  </si>
  <si>
    <t>bez DPH:</t>
  </si>
  <si>
    <t>výše DPH:</t>
  </si>
  <si>
    <t>s DPH:</t>
  </si>
  <si>
    <t>Požadavky na provedení (minimální technická specifikace) *</t>
  </si>
  <si>
    <t>Maximální přípustná jednotková cena (1 ks) bez DPH ***</t>
  </si>
  <si>
    <t>viz List1</t>
  </si>
  <si>
    <t>Jednotková cena za MJ včetně DPH</t>
  </si>
  <si>
    <t>Celková cena  za položku včetně DPH</t>
  </si>
  <si>
    <t>Příloha č. 1 Výzvy - Technická a množstevní specifikace</t>
  </si>
  <si>
    <t>Druh dodávky</t>
  </si>
  <si>
    <t>Popis</t>
  </si>
  <si>
    <t>Minimální požadované vlastnosti</t>
  </si>
  <si>
    <t>Záruka a podpora</t>
  </si>
  <si>
    <t>Zboží nebude použité ani repasované</t>
  </si>
  <si>
    <t>List 1</t>
  </si>
  <si>
    <t>Rozhraní</t>
  </si>
  <si>
    <t>Laserová tiskárna</t>
  </si>
  <si>
    <t>30232110-8</t>
  </si>
  <si>
    <t>Barva</t>
  </si>
  <si>
    <t>Formát</t>
  </si>
  <si>
    <t>Tisk</t>
  </si>
  <si>
    <t>Sken</t>
  </si>
  <si>
    <t>Funkce</t>
  </si>
  <si>
    <t>Příslušenství</t>
  </si>
  <si>
    <t>Sada plnohodnotných tonerů</t>
  </si>
  <si>
    <t>Dodání, montáž a zaškolení na místě určeném kupujícím</t>
  </si>
  <si>
    <t>ANO</t>
  </si>
  <si>
    <t>Laserové tiskárny</t>
  </si>
  <si>
    <t>DNS IT3 030</t>
  </si>
  <si>
    <t>Laserová barevná</t>
  </si>
  <si>
    <t>A6, A5,  A4, A3, jiný, obálky</t>
  </si>
  <si>
    <t>ethernet 10/100/1000, USB 2.0</t>
  </si>
  <si>
    <t xml:space="preserve">tiskové jazyky PCL 5c a PostScript 3 ve standardu
možnost tisku na papír gramáže až 256 g/m² ze všech kazet
možnost tisku na papír formátu A6 z kazety
možnost potisku obálek z kazety
možnost tisku na dlouhé papíry (bannery) délky minimálně 1,1 m a šířky 297 mm
možnost přímého tisku Microsoft Office dokumentů z USB flash disku (minimálně formáty DOCX, XLSX, PPTX)
100% rychlost při duplexním tisku 30 str/min jednostranně a také 30 str/min oboustranně 
automatický duplexní tisk formátu A6S–SRA3 a gramáže až 256 g/m²
podpora přímého tisku PDF 1.7 z USB
carbon print - obdoba tisku na propisovací papír, kdy se stejný dokument vytiskne z různých zásobníků
možnost nainstalovat jediný univerzální tiskový ovladač pro všechny zařízení
</t>
  </si>
  <si>
    <t>barevný scanner
skenování do emailu, složky SMB, FTP
formáty skenování PDF, JPEG, TIFF</t>
  </si>
  <si>
    <t>tisk, kopírování, sken
minimálně 8 GB paměti RAM
SSD disk bez pohybujících se mechanických části s minimální kapacitou 250 GB
doba zahřívání do 15 s
osvětlení výstupní přihrádky na papír
minimálně 10 palcový vícedotykový kapacitní displej
ovládání stroje podobné jako na mobilu či tabletu (netřeba znovu zaškolovat uživatele)
možnost dlaždicového zobrazení na ovládacím panelu (snižuje se počet klepnutí)
haptická (vibrační) odezva při doteku displeje
displej s možností náklonu minimálně 85°, aby jej bylo možné ovládat i z invalidního vozíku
duplexní kopírování a skenování
kopírování - zvětšování a zmenšování 25-400% v krocích 0,1%
ruční podavač
velkokapacitní zásobník na min. 2500 listů + minimálně 2 ks univerzálních zásobníků papíru do velikosti A3 s kapacitou minimálně 500 listů
www administrační prostředí (včetně správy počítadel a kódů)
HW podpora pro připojení terminálu SafeQ
menu a popisky v češtině</t>
  </si>
  <si>
    <t>stolek pod tiskárnu</t>
  </si>
  <si>
    <t>ANO, výtežnost tonerů 28000 stránek +- 10 %</t>
  </si>
  <si>
    <t>běžná záruka 24 měsíců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</si>
</sst>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00_);_(&quot;$&quot;* \(#,##0.00\);_(&quot;$&quot;* &quot;-&quot;??_);_(@_)"/>
    <numFmt numFmtId="165" formatCode="_-* #,##0.00\ [$Kč-405]_-;\-* #,##0.00\ [$Kč-405]_-;_-* &quot;-&quot;??\ [$Kč-405]_-;_-@_-"/>
  </numFmts>
  <fonts count="36" x14ac:knownFonts="1">
    <font>
      <sz val="10"/>
      <name val="Arial"/>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color indexed="11"/>
      <name val="Arial"/>
      <family val="2"/>
      <charset val="238"/>
    </font>
    <font>
      <sz val="10"/>
      <color indexed="8"/>
      <name val="Arial"/>
      <family val="2"/>
      <charset val="238"/>
    </font>
    <font>
      <sz val="10"/>
      <color indexed="13"/>
      <name val="Arial"/>
      <family val="2"/>
      <charset val="238"/>
    </font>
    <font>
      <sz val="10"/>
      <name val="Arial"/>
      <family val="2"/>
      <charset val="238"/>
    </font>
    <font>
      <sz val="11"/>
      <name val="Arial Black"/>
      <family val="2"/>
      <charset val="238"/>
    </font>
    <font>
      <b/>
      <sz val="12"/>
      <color indexed="8"/>
      <name val="Arial"/>
      <family val="2"/>
      <charset val="238"/>
    </font>
    <font>
      <sz val="12"/>
      <name val="Arial"/>
      <family val="2"/>
      <charset val="238"/>
    </font>
    <font>
      <b/>
      <sz val="12"/>
      <name val="Arial"/>
      <family val="2"/>
      <charset val="238"/>
    </font>
    <font>
      <sz val="10"/>
      <color indexed="8"/>
      <name val="Arial"/>
      <charset val="238"/>
    </font>
    <font>
      <b/>
      <sz val="9"/>
      <color rgb="FF222222"/>
      <name val="Verdana"/>
      <family val="2"/>
      <charset val="238"/>
    </font>
    <font>
      <b/>
      <sz val="8"/>
      <color rgb="FF222222"/>
      <name val="Verdana"/>
      <family val="2"/>
      <charset val="238"/>
    </font>
    <font>
      <sz val="8"/>
      <color rgb="FF222222"/>
      <name val="Verdana"/>
      <family val="2"/>
      <charset val="238"/>
    </font>
    <font>
      <b/>
      <sz val="10"/>
      <name val="Arial"/>
      <family val="2"/>
      <charset val="238"/>
    </font>
    <font>
      <b/>
      <sz val="12"/>
      <color theme="1"/>
      <name val="Calibri"/>
      <family val="2"/>
      <charset val="238"/>
      <scheme val="minor"/>
    </font>
    <font>
      <sz val="11"/>
      <color rgb="FF000000"/>
      <name val="Calibri"/>
      <family val="2"/>
      <charset val="238"/>
    </font>
  </fonts>
  <fills count="6">
    <fill>
      <patternFill patternType="none"/>
    </fill>
    <fill>
      <patternFill patternType="gray125"/>
    </fill>
    <fill>
      <patternFill patternType="solid">
        <fgColor indexed="9"/>
        <bgColor indexed="0"/>
      </patternFill>
    </fill>
    <fill>
      <patternFill patternType="solid">
        <fgColor indexed="12"/>
        <bgColor indexed="0"/>
      </patternFill>
    </fill>
    <fill>
      <patternFill patternType="solid">
        <fgColor rgb="FFFFFF99"/>
        <bgColor indexed="64"/>
      </patternFill>
    </fill>
    <fill>
      <patternFill patternType="solid">
        <fgColor theme="0" tint="-0.14999847407452621"/>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medium">
        <color indexed="64"/>
      </right>
      <top style="thin">
        <color indexed="64"/>
      </top>
      <bottom style="thin">
        <color indexed="64"/>
      </bottom>
      <diagonal/>
    </border>
  </borders>
  <cellStyleXfs count="37">
    <xf numFmtId="0" fontId="0" fillId="0" borderId="0"/>
    <xf numFmtId="164" fontId="20" fillId="0" borderId="0" applyFont="0" applyFill="0" applyBorder="0" applyAlignment="0" applyProtection="0"/>
    <xf numFmtId="0" fontId="24" fillId="0" borderId="0"/>
    <xf numFmtId="0" fontId="19" fillId="0" borderId="0"/>
    <xf numFmtId="0" fontId="18" fillId="0" borderId="0"/>
    <xf numFmtId="0" fontId="17" fillId="0" borderId="0"/>
    <xf numFmtId="0" fontId="17" fillId="0" borderId="0"/>
    <xf numFmtId="0" fontId="16" fillId="0" borderId="0"/>
    <xf numFmtId="0" fontId="16" fillId="0" borderId="0"/>
    <xf numFmtId="0" fontId="15" fillId="0" borderId="0"/>
    <xf numFmtId="0" fontId="15" fillId="0" borderId="0"/>
    <xf numFmtId="0" fontId="15" fillId="0" borderId="0"/>
    <xf numFmtId="0" fontId="14" fillId="0" borderId="0"/>
    <xf numFmtId="0" fontId="13" fillId="0" borderId="0"/>
    <xf numFmtId="0" fontId="12" fillId="0" borderId="0"/>
    <xf numFmtId="0" fontId="11" fillId="0" borderId="0"/>
    <xf numFmtId="0" fontId="11" fillId="0" borderId="0"/>
    <xf numFmtId="0" fontId="11" fillId="0" borderId="0"/>
    <xf numFmtId="0" fontId="11" fillId="0" borderId="0"/>
    <xf numFmtId="0" fontId="20" fillId="0" borderId="0"/>
    <xf numFmtId="0" fontId="11" fillId="0" borderId="0"/>
    <xf numFmtId="0" fontId="11" fillId="0" borderId="0"/>
    <xf numFmtId="0" fontId="11" fillId="0" borderId="0"/>
    <xf numFmtId="0" fontId="10" fillId="0" borderId="0"/>
    <xf numFmtId="0" fontId="9" fillId="0" borderId="0"/>
    <xf numFmtId="0" fontId="8" fillId="0" borderId="0"/>
    <xf numFmtId="0" fontId="8" fillId="0" borderId="0"/>
    <xf numFmtId="0" fontId="8" fillId="0" borderId="0"/>
    <xf numFmtId="0" fontId="8" fillId="0" borderId="0"/>
    <xf numFmtId="0" fontId="7" fillId="0" borderId="0"/>
    <xf numFmtId="0" fontId="6" fillId="0" borderId="0"/>
    <xf numFmtId="0" fontId="35" fillId="0" borderId="0"/>
    <xf numFmtId="0" fontId="5" fillId="0" borderId="0"/>
    <xf numFmtId="0" fontId="4" fillId="0" borderId="0"/>
    <xf numFmtId="0" fontId="3" fillId="0" borderId="0"/>
    <xf numFmtId="0" fontId="2" fillId="0" borderId="0"/>
    <xf numFmtId="0" fontId="1" fillId="0" borderId="0"/>
  </cellStyleXfs>
  <cellXfs count="42">
    <xf numFmtId="0" fontId="0" fillId="0" borderId="0" xfId="0"/>
    <xf numFmtId="0" fontId="25" fillId="0" borderId="0" xfId="2" applyFont="1" applyAlignment="1" applyProtection="1">
      <alignment vertical="center"/>
    </xf>
    <xf numFmtId="0" fontId="22" fillId="3" borderId="4" xfId="0" applyFont="1" applyFill="1" applyBorder="1" applyAlignment="1" applyProtection="1">
      <alignment horizontal="center" vertical="center" wrapText="1" readingOrder="1"/>
      <protection locked="0"/>
    </xf>
    <xf numFmtId="165" fontId="22" fillId="3" borderId="4" xfId="0" applyNumberFormat="1" applyFont="1" applyFill="1" applyBorder="1" applyAlignment="1" applyProtection="1">
      <alignment horizontal="center" vertical="center" wrapText="1" readingOrder="1"/>
      <protection locked="0"/>
    </xf>
    <xf numFmtId="49" fontId="25" fillId="0" borderId="0" xfId="19" applyNumberFormat="1" applyFont="1" applyAlignment="1" applyProtection="1">
      <alignment horizontal="right" vertical="center"/>
    </xf>
    <xf numFmtId="0" fontId="29" fillId="0" borderId="4" xfId="0" applyFont="1" applyBorder="1" applyAlignment="1" applyProtection="1">
      <alignment horizontal="center" vertical="center" wrapText="1" readingOrder="1"/>
    </xf>
    <xf numFmtId="0" fontId="31" fillId="0" borderId="4" xfId="30" applyFont="1" applyBorder="1" applyAlignment="1">
      <alignment horizontal="left" vertical="center" wrapText="1"/>
    </xf>
    <xf numFmtId="0" fontId="31" fillId="0" borderId="12" xfId="31" applyFont="1" applyBorder="1" applyAlignment="1">
      <alignment horizontal="left" vertical="center" wrapText="1"/>
    </xf>
    <xf numFmtId="0" fontId="3" fillId="0" borderId="0" xfId="34"/>
    <xf numFmtId="0" fontId="31" fillId="0" borderId="0" xfId="34" applyFont="1" applyAlignment="1">
      <alignment horizontal="left" vertical="center" wrapText="1" indent="1"/>
    </xf>
    <xf numFmtId="0" fontId="31" fillId="0" borderId="0" xfId="34" applyFont="1" applyAlignment="1">
      <alignment horizontal="left" vertical="center" wrapText="1"/>
    </xf>
    <xf numFmtId="0" fontId="31" fillId="0" borderId="12" xfId="34" applyFont="1" applyBorder="1" applyAlignment="1">
      <alignment horizontal="left" vertical="center" wrapText="1"/>
    </xf>
    <xf numFmtId="0" fontId="32" fillId="4" borderId="14" xfId="34" applyFont="1" applyFill="1" applyBorder="1" applyAlignment="1">
      <alignment horizontal="left" vertical="center" wrapText="1"/>
    </xf>
    <xf numFmtId="0" fontId="30" fillId="0" borderId="9" xfId="34" applyFont="1" applyBorder="1" applyAlignment="1">
      <alignment horizontal="left" vertical="center" wrapText="1"/>
    </xf>
    <xf numFmtId="0" fontId="30" fillId="0" borderId="8" xfId="34" applyFont="1" applyBorder="1" applyAlignment="1">
      <alignment horizontal="left" vertical="center" wrapText="1"/>
    </xf>
    <xf numFmtId="0" fontId="30" fillId="0" borderId="7" xfId="34" applyFont="1" applyBorder="1" applyAlignment="1">
      <alignment horizontal="left" vertical="center" wrapText="1"/>
    </xf>
    <xf numFmtId="0" fontId="30" fillId="5" borderId="13" xfId="34" applyFont="1" applyFill="1" applyBorder="1" applyAlignment="1">
      <alignment horizontal="left" vertical="center" wrapText="1"/>
    </xf>
    <xf numFmtId="0" fontId="30" fillId="5" borderId="12" xfId="34" applyFont="1" applyFill="1" applyBorder="1" applyAlignment="1">
      <alignment horizontal="left" vertical="center" wrapText="1"/>
    </xf>
    <xf numFmtId="0" fontId="0" fillId="0" borderId="0" xfId="0" applyProtection="1"/>
    <xf numFmtId="165" fontId="33" fillId="0" borderId="4" xfId="0" applyNumberFormat="1" applyFont="1" applyFill="1" applyBorder="1" applyAlignment="1" applyProtection="1">
      <alignment horizontal="center" vertical="center" wrapText="1" readingOrder="1"/>
    </xf>
    <xf numFmtId="165" fontId="22" fillId="0" borderId="4" xfId="0" applyNumberFormat="1" applyFont="1" applyBorder="1" applyAlignment="1" applyProtection="1">
      <alignment horizontal="center" vertical="center" wrapText="1" readingOrder="1"/>
    </xf>
    <xf numFmtId="0" fontId="27" fillId="0" borderId="0" xfId="0" applyFont="1" applyProtection="1"/>
    <xf numFmtId="0" fontId="26" fillId="0" borderId="1" xfId="0" applyFont="1" applyBorder="1" applyAlignment="1" applyProtection="1">
      <alignment horizontal="left" vertical="center" wrapText="1" readingOrder="1"/>
    </xf>
    <xf numFmtId="0" fontId="28" fillId="0" borderId="0" xfId="0" applyFont="1" applyAlignment="1" applyProtection="1">
      <alignment horizontal="left"/>
    </xf>
    <xf numFmtId="165" fontId="28" fillId="0" borderId="0" xfId="1" applyNumberFormat="1" applyFont="1" applyProtection="1"/>
    <xf numFmtId="0" fontId="21" fillId="2" borderId="5" xfId="0" applyFont="1" applyFill="1" applyBorder="1" applyAlignment="1" applyProtection="1">
      <alignment horizontal="center" vertical="center" wrapText="1" readingOrder="1"/>
    </xf>
    <xf numFmtId="0" fontId="22" fillId="0" borderId="4" xfId="0" applyFont="1" applyBorder="1" applyAlignment="1" applyProtection="1">
      <alignment horizontal="center" vertical="center" wrapText="1" readingOrder="1"/>
    </xf>
    <xf numFmtId="0" fontId="23" fillId="0" borderId="0" xfId="0" applyFont="1" applyAlignment="1" applyProtection="1">
      <alignment vertical="top" wrapText="1" readingOrder="1"/>
    </xf>
    <xf numFmtId="0" fontId="0" fillId="0" borderId="0" xfId="0" applyAlignment="1" applyProtection="1">
      <alignment wrapText="1" readingOrder="1"/>
    </xf>
    <xf numFmtId="0" fontId="0" fillId="0" borderId="0" xfId="0" applyAlignment="1" applyProtection="1">
      <alignment readingOrder="1"/>
    </xf>
    <xf numFmtId="165" fontId="26" fillId="0" borderId="1" xfId="1" applyNumberFormat="1" applyFont="1" applyBorder="1" applyAlignment="1" applyProtection="1">
      <alignment vertical="top" wrapText="1" readingOrder="1"/>
    </xf>
    <xf numFmtId="165" fontId="28" fillId="0" borderId="2" xfId="1" applyNumberFormat="1" applyFont="1" applyBorder="1" applyAlignment="1" applyProtection="1">
      <alignment vertical="top" wrapText="1"/>
    </xf>
    <xf numFmtId="165" fontId="28" fillId="0" borderId="3" xfId="1" applyNumberFormat="1" applyFont="1" applyBorder="1" applyAlignment="1" applyProtection="1">
      <alignment vertical="top" wrapText="1"/>
    </xf>
    <xf numFmtId="0" fontId="21" fillId="2" borderId="5" xfId="0" applyFont="1" applyFill="1" applyBorder="1" applyAlignment="1" applyProtection="1">
      <alignment horizontal="center" vertical="center" wrapText="1" readingOrder="1"/>
    </xf>
    <xf numFmtId="0" fontId="0" fillId="0" borderId="6" xfId="0" applyBorder="1" applyAlignment="1" applyProtection="1">
      <alignment vertical="top" wrapText="1"/>
    </xf>
    <xf numFmtId="0" fontId="22" fillId="0" borderId="4" xfId="0" applyFont="1" applyBorder="1" applyAlignment="1" applyProtection="1">
      <alignment horizontal="center" vertical="center" wrapText="1" readingOrder="1"/>
    </xf>
    <xf numFmtId="0" fontId="0" fillId="0" borderId="4" xfId="0" applyBorder="1" applyAlignment="1" applyProtection="1">
      <alignment vertical="top" wrapText="1"/>
    </xf>
    <xf numFmtId="0" fontId="26" fillId="0" borderId="1" xfId="0" applyFont="1" applyBorder="1" applyAlignment="1" applyProtection="1">
      <alignment vertical="center" wrapText="1" readingOrder="1"/>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34" fillId="0" borderId="10" xfId="11" applyFont="1" applyBorder="1" applyAlignment="1">
      <alignment horizontal="center" vertical="center"/>
    </xf>
    <xf numFmtId="0" fontId="34" fillId="0" borderId="11" xfId="11" applyFont="1" applyBorder="1" applyAlignment="1">
      <alignment horizontal="center" vertical="center"/>
    </xf>
  </cellXfs>
  <cellStyles count="37">
    <cellStyle name="Měna" xfId="1" builtinId="4"/>
    <cellStyle name="Normální" xfId="0" builtinId="0"/>
    <cellStyle name="Normální 10" xfId="18"/>
    <cellStyle name="Normální 10 2" xfId="28"/>
    <cellStyle name="Normální 11" xfId="17"/>
    <cellStyle name="Normální 12" xfId="15"/>
    <cellStyle name="Normální 12 2" xfId="25"/>
    <cellStyle name="Normální 13" xfId="23"/>
    <cellStyle name="Normální 14" xfId="24"/>
    <cellStyle name="Normální 15" xfId="29"/>
    <cellStyle name="Normální 16" xfId="30"/>
    <cellStyle name="Normální 17" xfId="31"/>
    <cellStyle name="Normální 18" xfId="32"/>
    <cellStyle name="Normální 19" xfId="33"/>
    <cellStyle name="Normální 2" xfId="2"/>
    <cellStyle name="Normální 2 2" xfId="19"/>
    <cellStyle name="Normální 20" xfId="34"/>
    <cellStyle name="Normální 21" xfId="35"/>
    <cellStyle name="Normální 22" xfId="36"/>
    <cellStyle name="Normální 3" xfId="3"/>
    <cellStyle name="Normální 3 2" xfId="5"/>
    <cellStyle name="Normální 3 3" xfId="7"/>
    <cellStyle name="Normální 3 4" xfId="11"/>
    <cellStyle name="Normální 3 4 2" xfId="20"/>
    <cellStyle name="Normální 3 4 3" xfId="26"/>
    <cellStyle name="Normální 4" xfId="4"/>
    <cellStyle name="Normální 4 2" xfId="6"/>
    <cellStyle name="Normální 4 3" xfId="8"/>
    <cellStyle name="Normální 4 4" xfId="10"/>
    <cellStyle name="Normální 5" xfId="9"/>
    <cellStyle name="Normální 5 2" xfId="21"/>
    <cellStyle name="Normální 5 2 2" xfId="27"/>
    <cellStyle name="Normální 6" xfId="12"/>
    <cellStyle name="Normální 7" xfId="13"/>
    <cellStyle name="Normální 8" xfId="14"/>
    <cellStyle name="Normální 8 2" xfId="22"/>
    <cellStyle name="Normální 9" xfId="16"/>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60759B"/>
      <rgbColor rgb="00D3D3D3"/>
      <rgbColor rgb="00FFFFFF"/>
      <rgbColor rgb="00F0E68C"/>
      <rgbColor rgb="000000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16"/>
  <sheetViews>
    <sheetView showGridLines="0" tabSelected="1" zoomScale="85" zoomScaleNormal="85" workbookViewId="0">
      <selection activeCell="L5" sqref="L5"/>
    </sheetView>
  </sheetViews>
  <sheetFormatPr defaultRowHeight="13.2" x14ac:dyDescent="0.25"/>
  <cols>
    <col min="1" max="1" width="3.33203125" style="18" customWidth="1"/>
    <col min="2" max="2" width="14.88671875" style="18" customWidth="1"/>
    <col min="3" max="3" width="11.33203125" style="18" customWidth="1"/>
    <col min="4" max="4" width="13.44140625" style="18" customWidth="1"/>
    <col min="5" max="5" width="7.109375" style="18" customWidth="1"/>
    <col min="6" max="6" width="13.5546875" style="18" customWidth="1"/>
    <col min="7" max="7" width="51.109375" style="18" customWidth="1"/>
    <col min="8" max="8" width="16.109375" style="18" customWidth="1"/>
    <col min="9" max="9" width="13.44140625" style="18" customWidth="1"/>
    <col min="10" max="10" width="24.6640625" style="18" customWidth="1"/>
    <col min="11" max="11" width="13.44140625" style="18" customWidth="1"/>
    <col min="12" max="14" width="14.6640625" style="18" customWidth="1"/>
    <col min="15" max="17" width="18.6640625" style="18" customWidth="1"/>
    <col min="18" max="16384" width="8.88671875" style="18"/>
  </cols>
  <sheetData>
    <row r="1" spans="2:17" ht="25.2" customHeight="1" x14ac:dyDescent="0.25">
      <c r="B1" s="1" t="s">
        <v>43</v>
      </c>
    </row>
    <row r="2" spans="2:17" ht="22.8" customHeight="1" x14ac:dyDescent="0.25">
      <c r="B2" s="1" t="s">
        <v>23</v>
      </c>
    </row>
    <row r="3" spans="2:17" ht="6.6" customHeight="1" x14ac:dyDescent="0.25"/>
    <row r="4" spans="2:17" ht="78" customHeight="1" x14ac:dyDescent="0.25">
      <c r="B4" s="25" t="s">
        <v>1</v>
      </c>
      <c r="C4" s="25" t="s">
        <v>2</v>
      </c>
      <c r="D4" s="25" t="s">
        <v>3</v>
      </c>
      <c r="E4" s="33" t="s">
        <v>18</v>
      </c>
      <c r="F4" s="34"/>
      <c r="G4" s="25" t="s">
        <v>4</v>
      </c>
      <c r="H4" s="25" t="s">
        <v>5</v>
      </c>
      <c r="I4" s="25" t="s">
        <v>6</v>
      </c>
      <c r="J4" s="25" t="s">
        <v>19</v>
      </c>
      <c r="K4" s="25" t="s">
        <v>7</v>
      </c>
      <c r="L4" s="25" t="s">
        <v>8</v>
      </c>
      <c r="M4" s="25" t="s">
        <v>9</v>
      </c>
      <c r="N4" s="25" t="s">
        <v>21</v>
      </c>
      <c r="O4" s="25" t="s">
        <v>10</v>
      </c>
      <c r="P4" s="25" t="s">
        <v>11</v>
      </c>
      <c r="Q4" s="25" t="s">
        <v>22</v>
      </c>
    </row>
    <row r="5" spans="2:17" ht="232.5" customHeight="1" x14ac:dyDescent="0.25">
      <c r="B5" s="26">
        <v>1</v>
      </c>
      <c r="C5" s="5" t="s">
        <v>31</v>
      </c>
      <c r="D5" s="5" t="s">
        <v>32</v>
      </c>
      <c r="E5" s="35" t="s">
        <v>20</v>
      </c>
      <c r="F5" s="36"/>
      <c r="G5" s="2"/>
      <c r="H5" s="26">
        <v>1</v>
      </c>
      <c r="I5" s="26" t="s">
        <v>12</v>
      </c>
      <c r="J5" s="19">
        <v>90500</v>
      </c>
      <c r="K5" s="26" t="s">
        <v>13</v>
      </c>
      <c r="L5" s="3"/>
      <c r="M5" s="20">
        <f>N5-L5</f>
        <v>0</v>
      </c>
      <c r="N5" s="20">
        <f>L5*(1+K5/100)</f>
        <v>0</v>
      </c>
      <c r="O5" s="20">
        <f>H5*L5</f>
        <v>0</v>
      </c>
      <c r="P5" s="20">
        <f>H5*M5</f>
        <v>0</v>
      </c>
      <c r="Q5" s="20">
        <f>H5*N5</f>
        <v>0</v>
      </c>
    </row>
    <row r="6" spans="2:17" ht="12" customHeight="1" x14ac:dyDescent="0.25"/>
    <row r="7" spans="2:17" ht="19.95" customHeight="1" x14ac:dyDescent="0.25">
      <c r="B7" s="37" t="s">
        <v>14</v>
      </c>
      <c r="C7" s="38"/>
      <c r="D7" s="38"/>
      <c r="E7" s="39"/>
    </row>
    <row r="8" spans="2:17" ht="11.4" customHeight="1" x14ac:dyDescent="0.25">
      <c r="B8" s="21"/>
      <c r="C8" s="21"/>
      <c r="D8" s="21"/>
      <c r="E8" s="21"/>
    </row>
    <row r="9" spans="2:17" ht="19.95" customHeight="1" x14ac:dyDescent="0.25">
      <c r="B9" s="22" t="s">
        <v>15</v>
      </c>
      <c r="C9" s="30">
        <f>SUM(O5:O5)</f>
        <v>0</v>
      </c>
      <c r="D9" s="31"/>
      <c r="E9" s="32"/>
    </row>
    <row r="10" spans="2:17" ht="11.4" customHeight="1" x14ac:dyDescent="0.3">
      <c r="B10" s="23"/>
      <c r="C10" s="24"/>
      <c r="D10" s="24"/>
      <c r="E10" s="24"/>
    </row>
    <row r="11" spans="2:17" ht="19.95" customHeight="1" x14ac:dyDescent="0.25">
      <c r="B11" s="22" t="s">
        <v>16</v>
      </c>
      <c r="C11" s="30">
        <f>SUM(P5:P5)</f>
        <v>0</v>
      </c>
      <c r="D11" s="31"/>
      <c r="E11" s="32"/>
    </row>
    <row r="12" spans="2:17" ht="11.4" customHeight="1" x14ac:dyDescent="0.3">
      <c r="B12" s="23"/>
      <c r="C12" s="24"/>
      <c r="D12" s="24"/>
      <c r="E12" s="24"/>
    </row>
    <row r="13" spans="2:17" ht="19.95" customHeight="1" x14ac:dyDescent="0.25">
      <c r="B13" s="22" t="s">
        <v>17</v>
      </c>
      <c r="C13" s="30">
        <f>SUM(Q5:Q5)</f>
        <v>0</v>
      </c>
      <c r="D13" s="31"/>
      <c r="E13" s="32"/>
    </row>
    <row r="14" spans="2:17" ht="5.4" customHeight="1" x14ac:dyDescent="0.25"/>
    <row r="15" spans="2:17" ht="58.2" customHeight="1" x14ac:dyDescent="0.25">
      <c r="B15" s="27" t="s">
        <v>0</v>
      </c>
      <c r="C15" s="28"/>
      <c r="D15" s="28"/>
      <c r="E15" s="28"/>
      <c r="F15" s="28"/>
      <c r="G15" s="28"/>
      <c r="H15" s="28"/>
      <c r="I15" s="28"/>
      <c r="J15" s="28"/>
      <c r="K15" s="28"/>
      <c r="L15" s="28"/>
      <c r="M15" s="29"/>
      <c r="N15" s="29"/>
    </row>
    <row r="16" spans="2:17" ht="13.2" hidden="1" customHeight="1" x14ac:dyDescent="0.25"/>
  </sheetData>
  <sheetProtection algorithmName="SHA-512" hashValue="1iPIjyHL4dl6n7mA9Ue9rD6ivsf1wKnq4cjqcY4pZSScp9wwIhNhd/9mgsVchzxfNvC1dxfTX92y0/bG7+qmbg==" saltValue="3VGbusGu+nIZo567uX5LpQ==" spinCount="100000" sheet="1" objects="1" scenarios="1"/>
  <mergeCells count="7">
    <mergeCell ref="B15:N15"/>
    <mergeCell ref="C11:E11"/>
    <mergeCell ref="C13:E13"/>
    <mergeCell ref="E4:F4"/>
    <mergeCell ref="E5:F5"/>
    <mergeCell ref="B7:E7"/>
    <mergeCell ref="C9:E9"/>
  </mergeCells>
  <phoneticPr fontId="0" type="noConversion"/>
  <pageMargins left="0.78740157480314965" right="0.78740157480314965" top="0.78740157480314965" bottom="0.78740157480314965" header="0.78740157480314965" footer="0.78740157480314965"/>
  <pageSetup paperSize="9" scale="46" orientation="landscape"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7"/>
  <sheetViews>
    <sheetView workbookViewId="0">
      <selection activeCell="B12" sqref="B12"/>
    </sheetView>
  </sheetViews>
  <sheetFormatPr defaultColWidth="8.77734375" defaultRowHeight="14.4" x14ac:dyDescent="0.3"/>
  <cols>
    <col min="1" max="1" width="40.5546875" style="10" customWidth="1"/>
    <col min="2" max="2" width="40.5546875" style="9" customWidth="1"/>
    <col min="3" max="16384" width="8.77734375" style="8"/>
  </cols>
  <sheetData>
    <row r="1" spans="1:2" ht="12" customHeight="1" x14ac:dyDescent="0.3"/>
    <row r="2" spans="1:2" ht="23.55" customHeight="1" x14ac:dyDescent="0.3">
      <c r="B2" s="4" t="s">
        <v>29</v>
      </c>
    </row>
    <row r="3" spans="1:2" ht="13.05" customHeight="1" x14ac:dyDescent="0.3"/>
    <row r="4" spans="1:2" ht="24" customHeight="1" x14ac:dyDescent="0.3">
      <c r="A4" s="17" t="s">
        <v>24</v>
      </c>
      <c r="B4" s="16" t="s">
        <v>42</v>
      </c>
    </row>
    <row r="5" spans="1:2" ht="24" customHeight="1" thickBot="1" x14ac:dyDescent="0.35">
      <c r="A5" s="17" t="s">
        <v>3</v>
      </c>
      <c r="B5" s="16" t="s">
        <v>32</v>
      </c>
    </row>
    <row r="6" spans="1:2" ht="24" customHeight="1" x14ac:dyDescent="0.3">
      <c r="A6" s="15" t="s">
        <v>25</v>
      </c>
      <c r="B6" s="14" t="s">
        <v>26</v>
      </c>
    </row>
    <row r="7" spans="1:2" ht="20.399999999999999" customHeight="1" x14ac:dyDescent="0.3">
      <c r="A7" s="13" t="s">
        <v>33</v>
      </c>
      <c r="B7" s="12" t="s">
        <v>44</v>
      </c>
    </row>
    <row r="8" spans="1:2" ht="22.2" customHeight="1" x14ac:dyDescent="0.3">
      <c r="A8" s="11" t="s">
        <v>34</v>
      </c>
      <c r="B8" s="12" t="s">
        <v>45</v>
      </c>
    </row>
    <row r="9" spans="1:2" ht="22.2" customHeight="1" x14ac:dyDescent="0.3">
      <c r="A9" s="11" t="s">
        <v>30</v>
      </c>
      <c r="B9" s="12" t="s">
        <v>46</v>
      </c>
    </row>
    <row r="10" spans="1:2" ht="210" customHeight="1" x14ac:dyDescent="0.3">
      <c r="A10" s="6" t="s">
        <v>35</v>
      </c>
      <c r="B10" s="12" t="s">
        <v>47</v>
      </c>
    </row>
    <row r="11" spans="1:2" ht="39.6" customHeight="1" x14ac:dyDescent="0.3">
      <c r="A11" s="11" t="s">
        <v>36</v>
      </c>
      <c r="B11" s="12" t="s">
        <v>48</v>
      </c>
    </row>
    <row r="12" spans="1:2" ht="265.2" customHeight="1" x14ac:dyDescent="0.3">
      <c r="A12" s="11" t="s">
        <v>37</v>
      </c>
      <c r="B12" s="12" t="s">
        <v>49</v>
      </c>
    </row>
    <row r="13" spans="1:2" x14ac:dyDescent="0.3">
      <c r="A13" s="11" t="s">
        <v>38</v>
      </c>
      <c r="B13" s="12" t="s">
        <v>50</v>
      </c>
    </row>
    <row r="14" spans="1:2" x14ac:dyDescent="0.3">
      <c r="A14" s="7" t="s">
        <v>39</v>
      </c>
      <c r="B14" s="12" t="s">
        <v>51</v>
      </c>
    </row>
    <row r="15" spans="1:2" ht="20.399999999999999" x14ac:dyDescent="0.3">
      <c r="A15" s="11" t="s">
        <v>40</v>
      </c>
      <c r="B15" s="12" t="s">
        <v>41</v>
      </c>
    </row>
    <row r="16" spans="1:2" ht="15" thickBot="1" x14ac:dyDescent="0.35">
      <c r="A16" s="11" t="s">
        <v>27</v>
      </c>
      <c r="B16" s="12" t="s">
        <v>52</v>
      </c>
    </row>
    <row r="17" spans="1:2" ht="26.55" customHeight="1" thickBot="1" x14ac:dyDescent="0.35">
      <c r="A17" s="40" t="s">
        <v>28</v>
      </c>
      <c r="B17" s="41"/>
    </row>
  </sheetData>
  <mergeCells count="1">
    <mergeCell ref="A17:B17"/>
  </mergeCells>
  <pageMargins left="0.70866141732283472" right="0.70866141732283472" top="0.78740157480314965" bottom="0.78740157480314965"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specifikace</vt: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2020-02-03T14:21:24Z</dcterms:created>
  <dcterms:modified xsi:type="dcterms:W3CDTF">2024-07-31T15:11:57Z</dcterms:modified>
</cp:coreProperties>
</file>