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15ZAKAZKY\PM_VZ\10_SOŠ NMNM_Instalaterská učebna\01 Zadávací dokumentace\"/>
    </mc:Choice>
  </mc:AlternateContent>
  <bookViews>
    <workbookView xWindow="-120" yWindow="-120" windowWidth="25440" windowHeight="15390"/>
  </bookViews>
  <sheets>
    <sheet name="Instalatérská učebna_SOŠ_NMnM" sheetId="1" r:id="rId1"/>
    <sheet name="List1" sheetId="3" state="hidden" r:id="rId2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4" i="1" l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I96" i="1"/>
  <c r="I94" i="1"/>
  <c r="I86" i="1"/>
  <c r="H96" i="1"/>
  <c r="H95" i="1"/>
  <c r="I95" i="1" s="1"/>
  <c r="H94" i="1"/>
  <c r="H93" i="1"/>
  <c r="I93" i="1" s="1"/>
  <c r="H92" i="1"/>
  <c r="I92" i="1" s="1"/>
  <c r="I65" i="1"/>
  <c r="H91" i="1"/>
  <c r="I91" i="1" s="1"/>
  <c r="H90" i="1"/>
  <c r="I90" i="1" s="1"/>
  <c r="H89" i="1"/>
  <c r="I89" i="1" s="1"/>
  <c r="H88" i="1"/>
  <c r="I88" i="1" s="1"/>
  <c r="H87" i="1"/>
  <c r="I87" i="1" s="1"/>
  <c r="H86" i="1"/>
  <c r="H85" i="1"/>
  <c r="I85" i="1" s="1"/>
  <c r="H84" i="1"/>
  <c r="I84" i="1" s="1"/>
  <c r="H83" i="1"/>
  <c r="I83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116" i="1" l="1"/>
  <c r="I116" i="1" s="1"/>
  <c r="H82" i="1"/>
  <c r="I82" i="1" s="1"/>
  <c r="H81" i="1"/>
  <c r="I81" i="1" s="1"/>
  <c r="H80" i="1"/>
  <c r="I80" i="1" s="1"/>
  <c r="H79" i="1"/>
  <c r="I79" i="1" s="1"/>
  <c r="H78" i="1"/>
  <c r="I78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5" i="1"/>
  <c r="I35" i="1" s="1"/>
  <c r="H19" i="1"/>
  <c r="I19" i="1" s="1"/>
  <c r="H9" i="1"/>
  <c r="I9" i="1" s="1"/>
  <c r="H29" i="1"/>
  <c r="I29" i="1" s="1"/>
  <c r="H28" i="1"/>
  <c r="I28" i="1" s="1"/>
  <c r="H26" i="1"/>
  <c r="I26" i="1" s="1"/>
  <c r="H25" i="1"/>
  <c r="I25" i="1" s="1"/>
  <c r="H24" i="1"/>
  <c r="I24" i="1" s="1"/>
  <c r="H14" i="1"/>
  <c r="I14" i="1" s="1"/>
  <c r="H36" i="1" l="1"/>
  <c r="I36" i="1" s="1"/>
  <c r="H34" i="1"/>
  <c r="I34" i="1" s="1"/>
  <c r="H33" i="1"/>
  <c r="I33" i="1" s="1"/>
  <c r="H32" i="1"/>
  <c r="I32" i="1" s="1"/>
  <c r="H31" i="1"/>
  <c r="I31" i="1" s="1"/>
  <c r="H30" i="1"/>
  <c r="I30" i="1" s="1"/>
  <c r="H27" i="1"/>
  <c r="I27" i="1" s="1"/>
  <c r="H23" i="1"/>
  <c r="I23" i="1" s="1"/>
  <c r="H22" i="1"/>
  <c r="I22" i="1" s="1"/>
  <c r="H21" i="1"/>
  <c r="I21" i="1" s="1"/>
  <c r="H20" i="1"/>
  <c r="I20" i="1" s="1"/>
  <c r="H18" i="1"/>
  <c r="I18" i="1" s="1"/>
  <c r="H17" i="1"/>
  <c r="I17" i="1" s="1"/>
  <c r="H16" i="1"/>
  <c r="I16" i="1" s="1"/>
  <c r="H13" i="1"/>
  <c r="H11" i="1"/>
  <c r="I11" i="1" s="1"/>
  <c r="H12" i="1"/>
  <c r="I12" i="1" s="1"/>
  <c r="H8" i="1"/>
  <c r="I8" i="1" s="1"/>
  <c r="H10" i="1"/>
  <c r="I10" i="1" s="1"/>
  <c r="H15" i="1"/>
  <c r="I15" i="1" s="1"/>
  <c r="H135" i="1" l="1"/>
  <c r="I13" i="1"/>
  <c r="I135" i="1" s="1"/>
</calcChain>
</file>

<file path=xl/sharedStrings.xml><?xml version="1.0" encoding="utf-8"?>
<sst xmlns="http://schemas.openxmlformats.org/spreadsheetml/2006/main" count="175" uniqueCount="172">
  <si>
    <t>Nabídková cena celkem</t>
  </si>
  <si>
    <r>
      <rPr>
        <b/>
        <sz val="11"/>
        <color rgb="FF000000"/>
        <rFont val="Calibri"/>
        <family val="2"/>
        <charset val="238"/>
        <scheme val="minor"/>
      </rPr>
      <t>DPH</t>
    </r>
    <r>
      <rPr>
        <sz val="11"/>
        <color rgb="FF000000"/>
        <rFont val="Calibri"/>
        <family val="2"/>
        <charset val="238"/>
        <scheme val="minor"/>
      </rPr>
      <t xml:space="preserve">
(%)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</si>
  <si>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
(Kč vč. DPH)</t>
    </r>
  </si>
  <si>
    <t xml:space="preserve">Veřejná zakázka </t>
  </si>
  <si>
    <t>položka č.</t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</si>
  <si>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 
(Kč bez DPH)</t>
    </r>
  </si>
  <si>
    <t xml:space="preserve">a) </t>
  </si>
  <si>
    <t>a uvede samostatně celkovou nabídkovou cenu bez DPH, celkovou výši DPH, celkovou nabídkovou cenu s DPH, které budou dány vždy součtem  jednotlivých položek.</t>
  </si>
  <si>
    <t>b)</t>
  </si>
  <si>
    <t>c)</t>
  </si>
  <si>
    <t>Dodavatel vyplní u každé položky cenu s max. dvě desetinná místa, a to za jednotku bez DPH (jednotková cena), cena za položku bez DPH, cena za položku s DPH (přednastavené vzorce je povinen překontrolovat, predefinované nastavení není závazné)</t>
  </si>
  <si>
    <t>Přednastavení vzorců není povinné, za správnost cenových údajů odpovídá dodavatel!!!</t>
  </si>
  <si>
    <t>Tabulku - modrá pole, vyplnit podle pokynů níže!</t>
  </si>
  <si>
    <t>Pokyny k vyplnění (modrá pole):</t>
  </si>
  <si>
    <t>Dále dodavatel vyplní u každé položky  přesnou nabízenou technickou specifikaci tak, aby bylo možné ověřit splnění minimálních technických specifikací stanovených zadavatelem ve sloupci "Nabízené plnění...".</t>
  </si>
  <si>
    <t>Příloha č. 1 výzvy/smlouvy – Specifikace předmětu plnění, rozpočet</t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</si>
  <si>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</rPr>
      <t>(dodavatel uvede konkrétní parametry, ze kterých musí být zřejmé splnění požadované podrobné specifikace)</t>
    </r>
  </si>
  <si>
    <t>Název veřejné zakázky</t>
  </si>
  <si>
    <r>
      <rPr>
        <b/>
        <sz val="11"/>
        <color rgb="FF000000"/>
        <rFont val="Calibri"/>
        <family val="2"/>
        <charset val="238"/>
        <scheme val="minor"/>
      </rPr>
      <t>cena za 1 soubor</t>
    </r>
    <r>
      <rPr>
        <sz val="11"/>
        <color rgb="FF000000"/>
        <rFont val="Calibri"/>
        <family val="2"/>
        <charset val="238"/>
        <scheme val="minor"/>
      </rPr>
      <t xml:space="preserve">
(Kč bez DPH)</t>
    </r>
  </si>
  <si>
    <t>Instalatérská učebna</t>
  </si>
  <si>
    <t>Střední odborná škola Nové Město na Moravě</t>
  </si>
  <si>
    <t>číslo položky</t>
  </si>
  <si>
    <t>Izolace tepelné</t>
  </si>
  <si>
    <t>Zdravotechnika - vnitřní izolace</t>
  </si>
  <si>
    <t>Potrubí kanalizační z PP odpadní DN 100, množství celkem 4 m</t>
  </si>
  <si>
    <t>Potrubí kanalizační z PP připojovací DN 32, množství celkem 4 m</t>
  </si>
  <si>
    <t>Potrubí kanalizační z PP připojovací DN 40, množství celkem 4 m</t>
  </si>
  <si>
    <t>Potrubí kanalizační z PP připojovací DN 50, množství celkem 4 m</t>
  </si>
  <si>
    <t>Zápachová uzávěrka pro umyvadla DN 40, množství celkem 1 kus</t>
  </si>
  <si>
    <t>Hlavice ventilační polypropylen PP DN 110, množství celkem 1 kus</t>
  </si>
  <si>
    <t>Přivzdušňovací ventil venkovní odpadních potrubí DN 110, množství celkem 1 kus</t>
  </si>
  <si>
    <t>Zdravotechnika - vnitřní vodovod</t>
  </si>
  <si>
    <t>Potrubí vodovodní plastové PPR svar polyfuze PN 16 D 20 x 3,5 mm, množství celkem 30 m</t>
  </si>
  <si>
    <t>Potrubí vodovodní plastové PPR svar polyfuze PN 16 D 32 x 4,4 mm, množství celkem 15 m</t>
  </si>
  <si>
    <t>Vpust podlahová s vodorovným odtokem DN 40/50 s nerez mřížkou 115x115 mm, množství celkem 1 kus</t>
  </si>
  <si>
    <t>Ochrana vodovodního potrubí přilepenými tepelně izolačními trubicemi z PE tl do 10 mm DN do 22 mm, množství celkem 20 m</t>
  </si>
  <si>
    <t>Nástěnka pro výtokový ventil G 1/2 s jedním závitem, množství celkem 15 kusů</t>
  </si>
  <si>
    <t>Sestava vodoměrová závitová G 1, množství celkem 15 sestav</t>
  </si>
  <si>
    <t>Zdravotechnika - strojní vybavení</t>
  </si>
  <si>
    <t>Čerpadlo kalové  WC, umyvadlo, množství celkem 1 soubor/sestava</t>
  </si>
  <si>
    <t>Zdravotechnika - zařizovací předměty</t>
  </si>
  <si>
    <t>Montáž ohřívačů zásobníkových závěsných tlakových do 80 litrů, množství celkem 1 soubor</t>
  </si>
  <si>
    <t>Ohřívač vody kombinovaný 80l/230 V, 2200W, množství celkem 1 kus</t>
  </si>
  <si>
    <t>Montáž baterie umyvadlové stojánkové G 1/2, množství celkem 1 kus</t>
  </si>
  <si>
    <t>Baterie umyvadlová páková, množství celkem 1 kus</t>
  </si>
  <si>
    <t>Zdravotechnika - předstěnové instalace</t>
  </si>
  <si>
    <t>Instalační předstěna - umyvadlo v 1120 mm se stojánkovou baterií do lehkých stěn s kovovou konstrukcí, množství celkem 1 sestava</t>
  </si>
  <si>
    <t>Instalační předstěna - klozet závěsný v 1120 mm s ovládáním zepředu do lehkých stěn s kovovou konstrukcí, množství celkem 1 sestava</t>
  </si>
  <si>
    <t>Ústřední vytápění - kotelny</t>
  </si>
  <si>
    <t>Montáž kotle elektrického 6 kW, množství selkem 1 soubor</t>
  </si>
  <si>
    <t>Kotel elektrický  6 kW, množství celkem 1 kus</t>
  </si>
  <si>
    <t>Hadice napouštěcí pryžové D 20/28, množství celkem 2 m</t>
  </si>
  <si>
    <t>Ústřední vytápění - strojovny</t>
  </si>
  <si>
    <t>Rozdělovače a sběrače  3 okr. dualní vč. izolace a uchycení, množství celkem 1 kus</t>
  </si>
  <si>
    <t>Skupina čerpadlová direct , vč. čerpadla 25/4, množství celkem 1 kus</t>
  </si>
  <si>
    <t>Skupina čerpadlová mix, vč. čerpadla 25/4, množství celkem 2 kusy</t>
  </si>
  <si>
    <t>HVDT systém, vč. izolace, množství celkem 1 kus</t>
  </si>
  <si>
    <t>Nádoba tlaková expanzní s membránou typ  PN 0,6 o obsahu 18 litrů, množství celkem 1 kus</t>
  </si>
  <si>
    <t>Příslušenství k expanzním nádobám konzole mosazná, množství celkem 1 soubor</t>
  </si>
  <si>
    <t>Příslušenství k expanzním nádobám bezpečnostní uzávěr G 3/4 k měření tlaku, množství celkem 1 kus</t>
  </si>
  <si>
    <t>Ústřední vytápění - potrubí</t>
  </si>
  <si>
    <t>Potrubí měděné polotvrdé spojované měkkým pájením D 15x1, množství celkem 12 m</t>
  </si>
  <si>
    <t>Potrubí měděné polotvrdé spojované měkkým pájením D 18x1, množství celkem 12 m</t>
  </si>
  <si>
    <t>Potrubí měděné polotvrdé spojované měkkým pájením D 22x1, množství celkem 12 m</t>
  </si>
  <si>
    <t>Potrubí měděné polotvrdé spojované lisováním DN 15 ÚT, množství celkem 12 m</t>
  </si>
  <si>
    <t>Potrubí měděné polotvrdé spojované lisováním DN 20 ÚT, množství celkem 12 m</t>
  </si>
  <si>
    <t>Potrubí plastové z PE-X spojované kovovou objímkou D 17x2 systém Rehau - Has, množství celkem 10 m</t>
  </si>
  <si>
    <t>Ústřední vytápění - armatury</t>
  </si>
  <si>
    <t>Ventil závitový odvzdušňovací G 1/2 PN 14 do 120°C automatický se zpětnou klapkou otopných těles, množství celkem 4 kusy</t>
  </si>
  <si>
    <t>Ventil závitový termostatický rohový dvouregulační G 1/2 PN 16 do 110°C bez hlavice ovládání, množství celkem 4 kusy</t>
  </si>
  <si>
    <t>Ventil závitový zpětný přímý G 3/4 PN 16 do 110°C, množství celkem 2 kusy</t>
  </si>
  <si>
    <t>Šroubení topenářské přímé G 1/2 PN 16 do 120°C, množsví celkem 8 kusů</t>
  </si>
  <si>
    <t>Šroubení topenářské přímé G 3/4 PN 16 do 120°C, množství celkem 8 kusů</t>
  </si>
  <si>
    <t>Šroubení topenářské přímé G 1 PN 16 do 120°C, množství celkem 8 kusů</t>
  </si>
  <si>
    <t>Šroubení topenářské rohové G 1/2 PN 16 do 120°C, množství celkem 8 kusů</t>
  </si>
  <si>
    <t>Šroubení topenářské rohové G 3/4 PN 16 do 120°C, množství celkem 8 kusů</t>
  </si>
  <si>
    <t>Šroubení topenářské rohové G 1 PN 16 do 120°C, množství celkem 8 kusů</t>
  </si>
  <si>
    <t>Armatura připojovací rohová G 3/4x18 PN 10 do 110°C radiátorů typu VK, množství celkem 2 kusy</t>
  </si>
  <si>
    <t>Armatura připojovací rohová G 3/4x18 PN 10 do 110°C radiátorů typu MM, množství celkem 1 kus</t>
  </si>
  <si>
    <t>Šroubení regulační radiátorové rohové G 1/2 bez vypouštění, množství celkem 4 kusy</t>
  </si>
  <si>
    <t>Šoupátko závitové uzavírací G 1/2 PN 20 do 80°C, množství celkem 2 kusy</t>
  </si>
  <si>
    <t>Šoupátko závitové uzavírací G 3/4 PN 20 do 80°C, množství celkem 2 kusy</t>
  </si>
  <si>
    <t>Kohout plnící a vypouštěcí G 1/2 PN 10 do 110°C závitový, množství celkem 10 kusů</t>
  </si>
  <si>
    <t>Kohout kulový přímý G 1/2 PN 42 do 185°C vnitřní závit, množství celkem 4 kusy</t>
  </si>
  <si>
    <t>Kohout kulový přímý G 3/4 PN 42 do 185°C vnitřní závit, množství celkem 4 kusy</t>
  </si>
  <si>
    <t>Kohout kulový přímý G 1 PN 42 do 185°C vnitřní závit, množství celkem 4 kusy</t>
  </si>
  <si>
    <t>Teploměr technický s pevným stonkem a jímkou zadní připojení délky 160 mm, množství celkem 8 kusů</t>
  </si>
  <si>
    <t>Tlakoměr nízkotlaký kruhový D 160 rozsah 0-10 Mpa spodní připojení, množství celkem 2 kusy</t>
  </si>
  <si>
    <t>Regulátor ekvitermní, zapojení, zaškolení obsluhy, množství celkem 1 kus</t>
  </si>
  <si>
    <t>Ústřední vytápění - otopná tělesa</t>
  </si>
  <si>
    <t>Otopné těleso článkové hliníkové  4 články rozteč připojení/výška 350/429 mm, množství celkem 1 soubor</t>
  </si>
  <si>
    <t>Otopné těleso panelové  typ 21 výška/délka 600/900 mm, množství celkem 1 kus</t>
  </si>
  <si>
    <t>Otopné těleso panelové  typ 11 VK výška/délka 500/600 mm, množství celkem 1 kus</t>
  </si>
  <si>
    <t>Montáž otopného tělesa trubkového na stěny výšky tělesa přes 1340 mm, množství celkem 1 kus</t>
  </si>
  <si>
    <t>Těleso trubkové přímotopné středový, 930 x 600 mm, 500 W, množství celkem 1 kus</t>
  </si>
  <si>
    <t>Hlavice termostatická, množství celkem 4 kusy</t>
  </si>
  <si>
    <t>Podlahové vytápění  systémová deska  potrubí rozvodné  S 20x2 mm rozteč 150 mm, množství celkem 20 m</t>
  </si>
  <si>
    <r>
      <t>Podlahové vytápění  systém systémová deska, množství celkem 2 m</t>
    </r>
    <r>
      <rPr>
        <sz val="11"/>
        <color rgb="FF000000"/>
        <rFont val="Calibri"/>
        <family val="2"/>
        <charset val="238"/>
      </rPr>
      <t>²</t>
    </r>
  </si>
  <si>
    <t>Podlahové vytápění  rozdělovač typ  2, množství celkem 1 kus</t>
  </si>
  <si>
    <t>Elektromontáže - rozvodný systém</t>
  </si>
  <si>
    <t>Elektromontážní práce, rozvaděč,  výkonový vypínač, zapojení, uvedení do provozu, množství celkem 1 kus</t>
  </si>
  <si>
    <t>Vybavení učebny</t>
  </si>
  <si>
    <t>Skříň dveřová 1044x625x1950mm, množství celkem 4 kusy</t>
  </si>
  <si>
    <t>Skříň dveřová 1044x625x1000mm, množství celkem 4 kusy</t>
  </si>
  <si>
    <t>Police skříně SK1 1010x570x25mm, množství celkem 8 kusů</t>
  </si>
  <si>
    <t>Box plastový 148x235x125mm -Ž/3, množství celkem 92 kusů</t>
  </si>
  <si>
    <t>Stoly pro žáky</t>
  </si>
  <si>
    <t>Korpus stolu s deskou 2500x700mm, množství celkem 2 kusy</t>
  </si>
  <si>
    <t>1. KORPUS</t>
  </si>
  <si>
    <t>Zásuvka ZA výška čela 100mm, množství celkem4 kusy</t>
  </si>
  <si>
    <t>Zásuvka ZA výška čela 200mm, množství celkem 4 kusy</t>
  </si>
  <si>
    <t>Plechové dělení zásuvek 200-250mm, množství celkem 4 kusy</t>
  </si>
  <si>
    <t>Plechové dělení zásuvek 100-125mm, množství celkem 4 kusy</t>
  </si>
  <si>
    <t>2. KORPUS</t>
  </si>
  <si>
    <t>Zásuvka ZA výška čela 75mm, množství celkem 2 kusy</t>
  </si>
  <si>
    <t>Zásuvka ZA výška čela 100mm, množství celkem 4 kusy</t>
  </si>
  <si>
    <t>Zásuvka ZA výška čela 125mm, množství celkem 2 kusy</t>
  </si>
  <si>
    <t>Zásuvka ZA výška čela 200mm, množství celkem 2 kusy</t>
  </si>
  <si>
    <t>Plechové dělení zásuvek 200-250mm, množství celkem 2 kusy</t>
  </si>
  <si>
    <t>Plechové dělení zásuvek 100-125mm, množství celkem 6 kusů</t>
  </si>
  <si>
    <t>Plechové dělení zásuvek 75mm, množství celkem 2 kusy</t>
  </si>
  <si>
    <t>3. KORPUS</t>
  </si>
  <si>
    <t>Dvířka 600mm k dílenskému stolu, množství celkem 2 kusy</t>
  </si>
  <si>
    <t>Police stolu 590x480mm, množství celkem 2 kusy</t>
  </si>
  <si>
    <t>4. KORPUS</t>
  </si>
  <si>
    <t>NÁSTAVBA A ZÁVĚSNÝ SYSTÉM</t>
  </si>
  <si>
    <t>Stojina 1242mm - zkrácené uchycení, množství celkem 2 kusy</t>
  </si>
  <si>
    <t>Stojina 1242mm - standard. Uchycení, množství celkem 4 kusy</t>
  </si>
  <si>
    <t>Rámeček elektrolišty 1000mm, množství celkem 2 kusy</t>
  </si>
  <si>
    <t>Perfopanel mezi stojiny 1000x380mm, množství celkem 4 kusy</t>
  </si>
  <si>
    <t>Perfopanel mezi stojiny 1000x190mm, množství celkem 2 kusy</t>
  </si>
  <si>
    <t>Police závěsná 1000x206mm, množství celkem 2 kusy</t>
  </si>
  <si>
    <t>Rámeček elektrolišty 1500mm, množství celkem 2 kusy</t>
  </si>
  <si>
    <t>Perfopanel mezi stojiny 1500x380mm, množství celkem 4 kusy</t>
  </si>
  <si>
    <t>Perfopanel mezi stojiny1500x190mm, množství celkem 2 kusy</t>
  </si>
  <si>
    <t>Police závěsná 1500x370mm, množství celkem 2 kusy</t>
  </si>
  <si>
    <t>Elektrolišta EN V1 5x230V, 934mm, množství celkem 2 kusy</t>
  </si>
  <si>
    <t>Elektrolišta EN V1, 5x230V L-1414mm, množství celkem 2 kusy</t>
  </si>
  <si>
    <t>Rameno s AL profilem 2500mm, množství celkem 2 kusy</t>
  </si>
  <si>
    <t>Uchycení světla na rameno ATYP, množství celkem 2 páry</t>
  </si>
  <si>
    <t>Světlo LED s-Tube 1100mm, 5000K, množství celkem 2 kusy</t>
  </si>
  <si>
    <t>Háček jednoduchý lomený 15+35mm, množství celkem 40 kusů</t>
  </si>
  <si>
    <t>Háček kruhový 40mm, množství celkem 20kusů</t>
  </si>
  <si>
    <t>Háček dvojitý lomený 35x30 mm, množství celkem 12 ks</t>
  </si>
  <si>
    <t>Háček jednoduchý 15 mm, množství celkem 40 kusů</t>
  </si>
  <si>
    <t>Lišta magnetická 415mm pro uchycení nářadí, množství celkem 4 kusy</t>
  </si>
  <si>
    <t>Držák klíčů vodorovný, množství celkem 4 kusy</t>
  </si>
  <si>
    <t>Držák šroubováků 340mm, množství celkem 4 kusy</t>
  </si>
  <si>
    <t>Police 100x266mm pro perfopanel, množství celkem 4 kusy</t>
  </si>
  <si>
    <t>Držák vyražečů 200x76mm, množství celkem 4 kusy</t>
  </si>
  <si>
    <t>Schránka na dokumenty, množství celkem 4 kusy</t>
  </si>
  <si>
    <t>Magnet pro perfopanel 0,15 kg, množství celkem 20 kusů</t>
  </si>
  <si>
    <t>DALŠÍ VYBAVENÍ</t>
  </si>
  <si>
    <t>Stůl pracovní mobilní 1200x700mm, množství celkem 2 kusy</t>
  </si>
  <si>
    <t>Svěrák STANDARD 125mm, množství celkem 6 kusů</t>
  </si>
  <si>
    <t>Vrtačka stolní PR16mm 240V, množství celkem 1 kus</t>
  </si>
  <si>
    <t>Nůžky pákové  PS300, množství celkem 1 kus</t>
  </si>
  <si>
    <t>Bruska dvoukotoučová Pr. Kotouče 175, množství celkem 1 kus</t>
  </si>
  <si>
    <t>Kompresor pojízdný  170-08-24M, množství celkem 1 kus</t>
  </si>
  <si>
    <t>Židle pracovní, vysoký píst, podnož, kluzáky, množství celkem 1 kus</t>
  </si>
  <si>
    <t>Židle jednací, buková překližka, množství celkem 12 kusů</t>
  </si>
  <si>
    <t>Stůl pracovní 2000x880x700mm, množství celkem 1 kus</t>
  </si>
  <si>
    <t>Montážní stěny</t>
  </si>
  <si>
    <t xml:space="preserve">Montážní stěny množství celkem 6 kusů - složení: jekl 100x100x3mm - délka 3,5m – 12ks, překližka buková 2450x1250x21mm – 12ks, montáž a kotvení.  </t>
  </si>
  <si>
    <t>Zásuvka ZA výška čela 200mm, množství celkem 5 kusů</t>
  </si>
  <si>
    <t>Oprava podlahy</t>
  </si>
  <si>
    <t>Epoxidová QS stěrka, tl. do 2 mm, jemně protiskluzná, šedá dle základních RAL výrobce, výměra cca 60 m²: přebroušení povrchu, epoxidová penetrace + posyp pískem, nosná epoxidová vrstva + posyp pískem, finální epoxidová stěrka, barevná, protiskluzná, nátěr soklů v. 80 mm</t>
  </si>
  <si>
    <t>Osvětlení učebny</t>
  </si>
  <si>
    <t>počet / soubor</t>
  </si>
  <si>
    <t>podrobná specifikace položky/souboru</t>
  </si>
  <si>
    <t xml:space="preserve">Osvětlení učebny ledkovými světly, rozměr učebny 8x7m, výška stropu 3,3m, po venkovní straně (8m) učebny, je prosvětlení 3 okny o rozměru 2,1x2.5m, osvětlení by mělo splňovat dané parametry na pro dílnu, bez točivých strojů, bude pouze stolní a ruční nářadí. Demontáž stávajícího osvětlení, montáž nového osvětlení. Zapravení stropů po púvodních svítidlech. </t>
  </si>
  <si>
    <t xml:space="preserve"> Montáž a dodávka izolace tepelné potrubí návleková skelná 22/20, množství celkem 25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</si>
</sst>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" fillId="0" borderId="18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3" fillId="4" borderId="22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4" fontId="4" fillId="4" borderId="21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3" fontId="4" fillId="0" borderId="24" xfId="0" applyNumberFormat="1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7" fillId="6" borderId="17" xfId="0" applyFont="1" applyFill="1" applyBorder="1" applyAlignment="1">
      <alignment horizontal="center" vertical="center" wrapText="1"/>
    </xf>
    <xf numFmtId="4" fontId="4" fillId="4" borderId="27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top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2" borderId="2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I143"/>
  <sheetViews>
    <sheetView tabSelected="1" zoomScale="70" zoomScaleNormal="70" workbookViewId="0">
      <selection activeCell="C8" sqref="C8"/>
    </sheetView>
  </sheetViews>
  <sheetFormatPr defaultRowHeight="15" x14ac:dyDescent="0.25"/>
  <cols>
    <col min="1" max="1" width="7.7109375" style="10" customWidth="1"/>
    <col min="2" max="2" width="20.7109375" style="4" customWidth="1"/>
    <col min="3" max="3" width="80.42578125" style="3" customWidth="1"/>
    <col min="4" max="4" width="78.7109375" style="3" customWidth="1"/>
    <col min="5" max="5" width="8.28515625" style="9" bestFit="1" customWidth="1"/>
    <col min="6" max="6" width="12.140625" style="4" bestFit="1" customWidth="1"/>
    <col min="7" max="7" width="6.7109375" style="4" customWidth="1"/>
    <col min="8" max="9" width="12" style="4" bestFit="1" customWidth="1"/>
  </cols>
  <sheetData>
    <row r="1" spans="1:9" x14ac:dyDescent="0.25">
      <c r="B1" t="s">
        <v>3</v>
      </c>
      <c r="C1" s="6" t="s">
        <v>19</v>
      </c>
      <c r="D1" s="5"/>
      <c r="E1" s="7"/>
      <c r="F1"/>
      <c r="G1"/>
      <c r="H1"/>
      <c r="I1"/>
    </row>
    <row r="2" spans="1:9" x14ac:dyDescent="0.25">
      <c r="A2" s="31"/>
      <c r="B2" s="5"/>
      <c r="C2" s="1" t="s">
        <v>20</v>
      </c>
      <c r="D2"/>
      <c r="E2" s="7"/>
      <c r="F2"/>
      <c r="G2"/>
      <c r="H2"/>
      <c r="I2"/>
    </row>
    <row r="3" spans="1:9" ht="15.75" thickBot="1" x14ac:dyDescent="0.3">
      <c r="A3" s="17"/>
      <c r="B3" t="s">
        <v>15</v>
      </c>
      <c r="C3" s="1"/>
      <c r="D3"/>
      <c r="E3" s="7"/>
      <c r="F3"/>
      <c r="G3"/>
      <c r="H3"/>
      <c r="I3"/>
    </row>
    <row r="4" spans="1:9" x14ac:dyDescent="0.25">
      <c r="A4" s="16"/>
      <c r="B4" s="14"/>
      <c r="C4" s="71" t="s">
        <v>17</v>
      </c>
      <c r="D4" s="72"/>
      <c r="E4" s="72"/>
      <c r="F4" s="72"/>
      <c r="G4" s="72"/>
      <c r="H4" s="72"/>
      <c r="I4" s="73"/>
    </row>
    <row r="5" spans="1:9" ht="15.75" thickBot="1" x14ac:dyDescent="0.3">
      <c r="A5" s="15"/>
      <c r="B5" s="27"/>
      <c r="C5" s="74" t="s">
        <v>19</v>
      </c>
      <c r="D5" s="75"/>
      <c r="E5" s="75"/>
      <c r="F5" s="75"/>
      <c r="G5" s="75"/>
      <c r="H5" s="75"/>
      <c r="I5" s="76"/>
    </row>
    <row r="6" spans="1:9" ht="15.75" thickBot="1" x14ac:dyDescent="0.3">
      <c r="A6" s="28" t="s">
        <v>12</v>
      </c>
      <c r="B6"/>
      <c r="C6" s="1"/>
      <c r="D6"/>
      <c r="E6" s="7"/>
      <c r="F6"/>
      <c r="G6"/>
      <c r="H6"/>
      <c r="I6"/>
    </row>
    <row r="7" spans="1:9" ht="45.75" thickBot="1" x14ac:dyDescent="0.3">
      <c r="A7" s="12" t="s">
        <v>4</v>
      </c>
      <c r="B7" s="30" t="s">
        <v>21</v>
      </c>
      <c r="C7" s="30" t="s">
        <v>169</v>
      </c>
      <c r="D7" s="13" t="s">
        <v>16</v>
      </c>
      <c r="E7" s="30" t="s">
        <v>168</v>
      </c>
      <c r="F7" s="13" t="s">
        <v>18</v>
      </c>
      <c r="G7" s="13" t="s">
        <v>1</v>
      </c>
      <c r="H7" s="13" t="s">
        <v>5</v>
      </c>
      <c r="I7" s="13" t="s">
        <v>2</v>
      </c>
    </row>
    <row r="8" spans="1:9" ht="41.25" customHeight="1" x14ac:dyDescent="0.25">
      <c r="A8" s="18">
        <v>1</v>
      </c>
      <c r="B8" s="20" t="s">
        <v>22</v>
      </c>
      <c r="C8" s="59" t="s">
        <v>171</v>
      </c>
      <c r="D8" s="29"/>
      <c r="E8" s="19">
        <v>1</v>
      </c>
      <c r="F8" s="21"/>
      <c r="G8" s="19">
        <v>21</v>
      </c>
      <c r="H8" s="21" t="str">
        <f t="shared" ref="H8:H18" si="0">IF(F8="","",E8*F8)</f>
        <v/>
      </c>
      <c r="I8" s="22" t="str">
        <f t="shared" ref="I8:I18" si="1">IF(G8="","",IF(H8="","",(H8*(1+(G8/100)))))</f>
        <v/>
      </c>
    </row>
    <row r="9" spans="1:9" ht="51" customHeight="1" x14ac:dyDescent="0.25">
      <c r="A9" s="18">
        <v>2</v>
      </c>
      <c r="B9" s="77" t="s">
        <v>23</v>
      </c>
      <c r="C9" s="43" t="s">
        <v>24</v>
      </c>
      <c r="D9" s="29"/>
      <c r="E9" s="19">
        <v>1</v>
      </c>
      <c r="F9" s="21"/>
      <c r="G9" s="19">
        <v>21</v>
      </c>
      <c r="H9" s="46" t="str">
        <f t="shared" si="0"/>
        <v/>
      </c>
      <c r="I9" s="47" t="str">
        <f t="shared" si="1"/>
        <v/>
      </c>
    </row>
    <row r="10" spans="1:9" ht="54" customHeight="1" x14ac:dyDescent="0.25">
      <c r="A10" s="39">
        <v>3</v>
      </c>
      <c r="B10" s="78"/>
      <c r="C10" s="43" t="s">
        <v>25</v>
      </c>
      <c r="D10" s="40"/>
      <c r="E10" s="37">
        <v>1</v>
      </c>
      <c r="F10" s="33"/>
      <c r="G10" s="37">
        <v>21</v>
      </c>
      <c r="H10" s="33" t="str">
        <f t="shared" si="0"/>
        <v/>
      </c>
      <c r="I10" s="38" t="str">
        <f t="shared" si="1"/>
        <v/>
      </c>
    </row>
    <row r="11" spans="1:9" ht="55.5" customHeight="1" x14ac:dyDescent="0.25">
      <c r="A11" s="18">
        <v>4</v>
      </c>
      <c r="B11" s="78"/>
      <c r="C11" s="59" t="s">
        <v>26</v>
      </c>
      <c r="D11" s="35"/>
      <c r="E11" s="19">
        <v>1</v>
      </c>
      <c r="F11" s="21"/>
      <c r="G11" s="37">
        <v>21</v>
      </c>
      <c r="H11" s="33" t="str">
        <f t="shared" si="0"/>
        <v/>
      </c>
      <c r="I11" s="38" t="str">
        <f t="shared" si="1"/>
        <v/>
      </c>
    </row>
    <row r="12" spans="1:9" ht="54" customHeight="1" x14ac:dyDescent="0.25">
      <c r="A12" s="39">
        <v>5</v>
      </c>
      <c r="B12" s="78"/>
      <c r="C12" s="59" t="s">
        <v>27</v>
      </c>
      <c r="D12" s="40"/>
      <c r="E12" s="37">
        <v>1</v>
      </c>
      <c r="F12" s="33"/>
      <c r="G12" s="37">
        <v>21</v>
      </c>
      <c r="H12" s="33" t="str">
        <f t="shared" si="0"/>
        <v/>
      </c>
      <c r="I12" s="38" t="str">
        <f t="shared" si="1"/>
        <v/>
      </c>
    </row>
    <row r="13" spans="1:9" ht="41.25" customHeight="1" x14ac:dyDescent="0.25">
      <c r="A13" s="18">
        <v>6</v>
      </c>
      <c r="B13" s="78"/>
      <c r="C13" s="43" t="s">
        <v>34</v>
      </c>
      <c r="D13" s="35"/>
      <c r="E13" s="19">
        <v>1</v>
      </c>
      <c r="F13" s="21"/>
      <c r="G13" s="37">
        <v>21</v>
      </c>
      <c r="H13" s="21" t="str">
        <f t="shared" si="0"/>
        <v/>
      </c>
      <c r="I13" s="22" t="str">
        <f t="shared" si="1"/>
        <v/>
      </c>
    </row>
    <row r="14" spans="1:9" ht="51.75" customHeight="1" x14ac:dyDescent="0.25">
      <c r="A14" s="18">
        <v>7</v>
      </c>
      <c r="B14" s="78"/>
      <c r="C14" s="43" t="s">
        <v>28</v>
      </c>
      <c r="D14" s="35"/>
      <c r="E14" s="32">
        <v>1</v>
      </c>
      <c r="F14" s="21"/>
      <c r="G14" s="37">
        <v>21</v>
      </c>
      <c r="H14" s="21" t="str">
        <f t="shared" si="0"/>
        <v/>
      </c>
      <c r="I14" s="22" t="str">
        <f t="shared" si="1"/>
        <v/>
      </c>
    </row>
    <row r="15" spans="1:9" ht="49.5" customHeight="1" x14ac:dyDescent="0.25">
      <c r="A15" s="39">
        <v>8</v>
      </c>
      <c r="B15" s="78"/>
      <c r="C15" s="43" t="s">
        <v>29</v>
      </c>
      <c r="D15" s="41"/>
      <c r="E15" s="42">
        <v>1</v>
      </c>
      <c r="F15" s="33"/>
      <c r="G15" s="37">
        <v>21</v>
      </c>
      <c r="H15" s="33" t="str">
        <f t="shared" si="0"/>
        <v/>
      </c>
      <c r="I15" s="38" t="str">
        <f t="shared" si="1"/>
        <v/>
      </c>
    </row>
    <row r="16" spans="1:9" ht="47.25" customHeight="1" x14ac:dyDescent="0.25">
      <c r="A16" s="18">
        <v>9</v>
      </c>
      <c r="B16" s="79"/>
      <c r="C16" s="59" t="s">
        <v>30</v>
      </c>
      <c r="D16" s="36"/>
      <c r="E16" s="32">
        <v>1</v>
      </c>
      <c r="F16" s="21"/>
      <c r="G16" s="37">
        <v>21</v>
      </c>
      <c r="H16" s="21" t="str">
        <f t="shared" si="0"/>
        <v/>
      </c>
      <c r="I16" s="38" t="str">
        <f t="shared" si="1"/>
        <v/>
      </c>
    </row>
    <row r="17" spans="1:9" ht="54" customHeight="1" x14ac:dyDescent="0.25">
      <c r="A17" s="18">
        <v>10</v>
      </c>
      <c r="B17" s="66" t="s">
        <v>31</v>
      </c>
      <c r="C17" s="43" t="s">
        <v>32</v>
      </c>
      <c r="D17" s="36"/>
      <c r="E17" s="32">
        <v>1</v>
      </c>
      <c r="F17" s="21"/>
      <c r="G17" s="37">
        <v>21</v>
      </c>
      <c r="H17" s="21" t="str">
        <f t="shared" si="0"/>
        <v/>
      </c>
      <c r="I17" s="38" t="str">
        <f t="shared" si="1"/>
        <v/>
      </c>
    </row>
    <row r="18" spans="1:9" ht="49.5" customHeight="1" x14ac:dyDescent="0.25">
      <c r="A18" s="18">
        <v>11</v>
      </c>
      <c r="B18" s="67"/>
      <c r="C18" s="43" t="s">
        <v>33</v>
      </c>
      <c r="D18" s="36"/>
      <c r="E18" s="32">
        <v>1</v>
      </c>
      <c r="F18" s="21"/>
      <c r="G18" s="37">
        <v>21</v>
      </c>
      <c r="H18" s="21" t="str">
        <f t="shared" si="0"/>
        <v/>
      </c>
      <c r="I18" s="38" t="str">
        <f t="shared" si="1"/>
        <v/>
      </c>
    </row>
    <row r="19" spans="1:9" ht="49.5" customHeight="1" x14ac:dyDescent="0.25">
      <c r="A19" s="60">
        <v>12</v>
      </c>
      <c r="B19" s="67"/>
      <c r="C19" s="63" t="s">
        <v>35</v>
      </c>
      <c r="D19" s="41"/>
      <c r="E19" s="37">
        <v>1</v>
      </c>
      <c r="F19" s="33"/>
      <c r="G19" s="56">
        <v>21</v>
      </c>
      <c r="H19" s="33" t="str">
        <f t="shared" ref="H19" si="2">IF(F19="","",E19*F19)</f>
        <v/>
      </c>
      <c r="I19" s="52" t="str">
        <f t="shared" ref="I19" si="3">IF(G19="","",IF(H19="","",(H19*(1+(G19/100)))))</f>
        <v/>
      </c>
    </row>
    <row r="20" spans="1:9" ht="47.25" customHeight="1" x14ac:dyDescent="0.25">
      <c r="A20" s="18">
        <v>13</v>
      </c>
      <c r="B20" s="67"/>
      <c r="C20" s="43" t="s">
        <v>36</v>
      </c>
      <c r="D20" s="36"/>
      <c r="E20" s="32">
        <v>1</v>
      </c>
      <c r="F20" s="21"/>
      <c r="G20" s="37">
        <v>21</v>
      </c>
      <c r="H20" s="21" t="str">
        <f>IF(F20="","",E20*F20)</f>
        <v/>
      </c>
      <c r="I20" s="38" t="str">
        <f>IF(G20="","",IF(H20="","",(H20*(1+(G20/100)))))</f>
        <v/>
      </c>
    </row>
    <row r="21" spans="1:9" ht="42.75" customHeight="1" x14ac:dyDescent="0.25">
      <c r="A21" s="18">
        <v>14</v>
      </c>
      <c r="B21" s="68"/>
      <c r="C21" s="59" t="s">
        <v>37</v>
      </c>
      <c r="D21" s="36"/>
      <c r="E21" s="32">
        <v>1</v>
      </c>
      <c r="F21" s="21"/>
      <c r="G21" s="37">
        <v>21</v>
      </c>
      <c r="H21" s="21" t="str">
        <f>IF(F21="","",E21*F21)</f>
        <v/>
      </c>
      <c r="I21" s="38" t="str">
        <f>IF(G21="","",IF(H21="","",(H21*(1+(G21/100)))))</f>
        <v/>
      </c>
    </row>
    <row r="22" spans="1:9" ht="52.5" customHeight="1" x14ac:dyDescent="0.25">
      <c r="A22" s="18">
        <v>15</v>
      </c>
      <c r="B22" s="34" t="s">
        <v>38</v>
      </c>
      <c r="C22" s="43" t="s">
        <v>39</v>
      </c>
      <c r="D22" s="36"/>
      <c r="E22" s="32">
        <v>1</v>
      </c>
      <c r="F22" s="21"/>
      <c r="G22" s="37">
        <v>21</v>
      </c>
      <c r="H22" s="21" t="str">
        <f>IF(F22="","",E22*F22)</f>
        <v/>
      </c>
      <c r="I22" s="38" t="str">
        <f>IF(G22="","",IF(H22="","",(H22*(1+(G22/100)))))</f>
        <v/>
      </c>
    </row>
    <row r="23" spans="1:9" ht="48.75" customHeight="1" x14ac:dyDescent="0.25">
      <c r="A23" s="18">
        <v>16</v>
      </c>
      <c r="B23" s="66" t="s">
        <v>40</v>
      </c>
      <c r="C23" s="43" t="s">
        <v>41</v>
      </c>
      <c r="D23" s="36"/>
      <c r="E23" s="32">
        <v>1</v>
      </c>
      <c r="F23" s="21"/>
      <c r="G23" s="37">
        <v>21</v>
      </c>
      <c r="H23" s="21" t="str">
        <f>IF(F23="","",E23*F23)</f>
        <v/>
      </c>
      <c r="I23" s="38" t="str">
        <f>IF(G23="","",IF(H23="","",(H23*(1+(G23/100)))))</f>
        <v/>
      </c>
    </row>
    <row r="24" spans="1:9" ht="45.75" customHeight="1" x14ac:dyDescent="0.25">
      <c r="A24" s="18">
        <v>17</v>
      </c>
      <c r="B24" s="67"/>
      <c r="C24" s="43" t="s">
        <v>42</v>
      </c>
      <c r="D24" s="36"/>
      <c r="E24" s="32">
        <v>1</v>
      </c>
      <c r="F24" s="21"/>
      <c r="G24" s="37">
        <v>21</v>
      </c>
      <c r="H24" s="46" t="str">
        <f>IF(F24="","",E24*F24)</f>
        <v/>
      </c>
      <c r="I24" s="38" t="str">
        <f>IF(G24="","",IF(H24="","",(H24*(1+(G24/100)))))</f>
        <v/>
      </c>
    </row>
    <row r="25" spans="1:9" ht="61.5" customHeight="1" x14ac:dyDescent="0.25">
      <c r="A25" s="64">
        <v>18</v>
      </c>
      <c r="B25" s="67"/>
      <c r="C25" s="63" t="s">
        <v>43</v>
      </c>
      <c r="D25" s="41"/>
      <c r="E25" s="37">
        <v>1</v>
      </c>
      <c r="F25" s="33"/>
      <c r="G25" s="37">
        <v>21</v>
      </c>
      <c r="H25" s="33" t="str">
        <f t="shared" ref="H25:H26" si="4">IF(F25="","",E25*F25)</f>
        <v/>
      </c>
      <c r="I25" s="52" t="str">
        <f t="shared" ref="I25:I26" si="5">IF(G25="","",IF(H25="","",(H25*(1+(G25/100)))))</f>
        <v/>
      </c>
    </row>
    <row r="26" spans="1:9" ht="42" customHeight="1" x14ac:dyDescent="0.25">
      <c r="A26" s="18">
        <v>19</v>
      </c>
      <c r="B26" s="68"/>
      <c r="C26" s="43" t="s">
        <v>44</v>
      </c>
      <c r="D26" s="36"/>
      <c r="E26" s="32">
        <v>1</v>
      </c>
      <c r="F26" s="21"/>
      <c r="G26" s="57">
        <v>21</v>
      </c>
      <c r="H26" s="46" t="str">
        <f t="shared" si="4"/>
        <v/>
      </c>
      <c r="I26" s="38" t="str">
        <f t="shared" si="5"/>
        <v/>
      </c>
    </row>
    <row r="27" spans="1:9" ht="66.75" customHeight="1" x14ac:dyDescent="0.25">
      <c r="A27" s="18">
        <v>20</v>
      </c>
      <c r="B27" s="66" t="s">
        <v>45</v>
      </c>
      <c r="C27" s="43" t="s">
        <v>46</v>
      </c>
      <c r="D27" s="36"/>
      <c r="E27" s="32">
        <v>1</v>
      </c>
      <c r="F27" s="21"/>
      <c r="G27" s="37">
        <v>21</v>
      </c>
      <c r="H27" s="46" t="str">
        <f>IF(F27="","",E27*F27)</f>
        <v/>
      </c>
      <c r="I27" s="38" t="str">
        <f>IF(G27="","",IF(H27="","",(H27*(1+(G27/100)))))</f>
        <v/>
      </c>
    </row>
    <row r="28" spans="1:9" ht="54" customHeight="1" x14ac:dyDescent="0.25">
      <c r="A28" s="62">
        <v>21</v>
      </c>
      <c r="B28" s="68"/>
      <c r="C28" s="58" t="s">
        <v>47</v>
      </c>
      <c r="D28" s="54"/>
      <c r="E28" s="56">
        <v>1</v>
      </c>
      <c r="F28" s="50"/>
      <c r="G28" s="56">
        <v>21</v>
      </c>
      <c r="H28" s="50" t="str">
        <f t="shared" ref="H28:H29" si="6">IF(F28="","",E28*F28)</f>
        <v/>
      </c>
      <c r="I28" s="52" t="str">
        <f t="shared" ref="I28:I29" si="7">IF(G28="","",IF(H28="","",(H28*(1+(G28/100)))))</f>
        <v/>
      </c>
    </row>
    <row r="29" spans="1:9" ht="42.75" customHeight="1" x14ac:dyDescent="0.25">
      <c r="A29" s="60">
        <v>22</v>
      </c>
      <c r="B29" s="66" t="s">
        <v>48</v>
      </c>
      <c r="C29" s="58" t="s">
        <v>49</v>
      </c>
      <c r="D29" s="54"/>
      <c r="E29" s="56">
        <v>1</v>
      </c>
      <c r="F29" s="50"/>
      <c r="G29" s="56">
        <v>21</v>
      </c>
      <c r="H29" s="50" t="str">
        <f t="shared" si="6"/>
        <v/>
      </c>
      <c r="I29" s="52" t="str">
        <f t="shared" si="7"/>
        <v/>
      </c>
    </row>
    <row r="30" spans="1:9" ht="35.25" customHeight="1" x14ac:dyDescent="0.25">
      <c r="A30" s="64">
        <v>23</v>
      </c>
      <c r="B30" s="67"/>
      <c r="C30" s="63" t="s">
        <v>50</v>
      </c>
      <c r="D30" s="41"/>
      <c r="E30" s="37">
        <v>1</v>
      </c>
      <c r="F30" s="33"/>
      <c r="G30" s="37">
        <v>21</v>
      </c>
      <c r="H30" s="33" t="str">
        <f>IF(F30="","",E30*F30)</f>
        <v/>
      </c>
      <c r="I30" s="33" t="str">
        <f>IF(G30="","",IF(H30="","",(H30*(1+(G30/100)))))</f>
        <v/>
      </c>
    </row>
    <row r="31" spans="1:9" ht="48" customHeight="1" x14ac:dyDescent="0.25">
      <c r="A31" s="18">
        <v>24</v>
      </c>
      <c r="B31" s="68"/>
      <c r="C31" s="44" t="s">
        <v>51</v>
      </c>
      <c r="D31" s="36"/>
      <c r="E31" s="32">
        <v>1</v>
      </c>
      <c r="F31" s="21"/>
      <c r="G31" s="37">
        <v>21</v>
      </c>
      <c r="H31" s="21" t="str">
        <f>IF(F31="","",E31*F31)</f>
        <v/>
      </c>
      <c r="I31" s="38" t="str">
        <f>IF(G31="","",IF(H31="","",(H31*(1+(G31/100)))))</f>
        <v/>
      </c>
    </row>
    <row r="32" spans="1:9" ht="42.75" customHeight="1" x14ac:dyDescent="0.25">
      <c r="A32" s="60">
        <v>25</v>
      </c>
      <c r="B32" s="66" t="s">
        <v>52</v>
      </c>
      <c r="C32" s="58" t="s">
        <v>53</v>
      </c>
      <c r="D32" s="54"/>
      <c r="E32" s="56">
        <v>1</v>
      </c>
      <c r="F32" s="50"/>
      <c r="G32" s="56">
        <v>21</v>
      </c>
      <c r="H32" s="50" t="str">
        <f>IF(F32="","",E32*F32)</f>
        <v/>
      </c>
      <c r="I32" s="52" t="str">
        <f>IF(G32="","",IF(H32="","",(H32*(1+(G32/100)))))</f>
        <v/>
      </c>
    </row>
    <row r="33" spans="1:9" ht="40.5" customHeight="1" x14ac:dyDescent="0.25">
      <c r="A33" s="60">
        <v>26</v>
      </c>
      <c r="B33" s="67"/>
      <c r="C33" s="58" t="s">
        <v>54</v>
      </c>
      <c r="D33" s="54"/>
      <c r="E33" s="56">
        <v>1</v>
      </c>
      <c r="F33" s="50"/>
      <c r="G33" s="56">
        <v>21</v>
      </c>
      <c r="H33" s="50" t="str">
        <f>IF(F33="","",E33*F33)</f>
        <v/>
      </c>
      <c r="I33" s="52" t="str">
        <f>IF(G33="","",IF(H33="","",(H33*(1+(G33/100)))))</f>
        <v/>
      </c>
    </row>
    <row r="34" spans="1:9" ht="54.75" customHeight="1" x14ac:dyDescent="0.25">
      <c r="A34" s="64">
        <v>27</v>
      </c>
      <c r="B34" s="67"/>
      <c r="C34" s="63" t="s">
        <v>55</v>
      </c>
      <c r="D34" s="41"/>
      <c r="E34" s="37">
        <v>1</v>
      </c>
      <c r="F34" s="33"/>
      <c r="G34" s="37">
        <v>21</v>
      </c>
      <c r="H34" s="33" t="str">
        <f t="shared" ref="H34:H40" si="8">IF(F34="","",E34*F34)</f>
        <v/>
      </c>
      <c r="I34" s="38" t="str">
        <f t="shared" ref="I34:I40" si="9">IF(G34="","",IF(H34="","",(H34*(1+(G34/100)))))</f>
        <v/>
      </c>
    </row>
    <row r="35" spans="1:9" ht="42" customHeight="1" x14ac:dyDescent="0.25">
      <c r="A35" s="18">
        <v>28</v>
      </c>
      <c r="B35" s="67"/>
      <c r="C35" s="45" t="s">
        <v>56</v>
      </c>
      <c r="D35" s="36"/>
      <c r="E35" s="32">
        <v>1</v>
      </c>
      <c r="F35" s="21"/>
      <c r="G35" s="37">
        <v>21</v>
      </c>
      <c r="H35" s="46" t="str">
        <f t="shared" si="8"/>
        <v/>
      </c>
      <c r="I35" s="38" t="str">
        <f t="shared" si="9"/>
        <v/>
      </c>
    </row>
    <row r="36" spans="1:9" ht="55.5" customHeight="1" x14ac:dyDescent="0.25">
      <c r="A36" s="18">
        <v>29</v>
      </c>
      <c r="B36" s="67"/>
      <c r="C36" s="45" t="s">
        <v>57</v>
      </c>
      <c r="D36" s="36"/>
      <c r="E36" s="32">
        <v>1</v>
      </c>
      <c r="F36" s="21"/>
      <c r="G36" s="37">
        <v>21</v>
      </c>
      <c r="H36" s="21" t="str">
        <f t="shared" si="8"/>
        <v/>
      </c>
      <c r="I36" s="38" t="str">
        <f t="shared" si="9"/>
        <v/>
      </c>
    </row>
    <row r="37" spans="1:9" ht="42.75" customHeight="1" x14ac:dyDescent="0.25">
      <c r="A37" s="18">
        <v>30</v>
      </c>
      <c r="B37" s="67"/>
      <c r="C37" s="45" t="s">
        <v>58</v>
      </c>
      <c r="D37" s="36"/>
      <c r="E37" s="32">
        <v>1</v>
      </c>
      <c r="F37" s="21"/>
      <c r="G37" s="37">
        <v>21</v>
      </c>
      <c r="H37" s="46" t="str">
        <f t="shared" si="8"/>
        <v/>
      </c>
      <c r="I37" s="38" t="str">
        <f t="shared" si="9"/>
        <v/>
      </c>
    </row>
    <row r="38" spans="1:9" ht="44.25" customHeight="1" x14ac:dyDescent="0.25">
      <c r="A38" s="18">
        <v>31</v>
      </c>
      <c r="B38" s="68"/>
      <c r="C38" s="45" t="s">
        <v>59</v>
      </c>
      <c r="D38" s="36"/>
      <c r="E38" s="32">
        <v>1</v>
      </c>
      <c r="F38" s="46"/>
      <c r="G38" s="37">
        <v>21</v>
      </c>
      <c r="H38" s="46" t="str">
        <f t="shared" si="8"/>
        <v/>
      </c>
      <c r="I38" s="38" t="str">
        <f t="shared" si="9"/>
        <v/>
      </c>
    </row>
    <row r="39" spans="1:9" ht="46.5" customHeight="1" x14ac:dyDescent="0.25">
      <c r="A39" s="18">
        <v>32</v>
      </c>
      <c r="B39" s="66" t="s">
        <v>60</v>
      </c>
      <c r="C39" s="59" t="s">
        <v>61</v>
      </c>
      <c r="D39" s="36"/>
      <c r="E39" s="32">
        <v>1</v>
      </c>
      <c r="F39" s="21"/>
      <c r="G39" s="37">
        <v>21</v>
      </c>
      <c r="H39" s="21" t="str">
        <f t="shared" si="8"/>
        <v/>
      </c>
      <c r="I39" s="38" t="str">
        <f t="shared" si="9"/>
        <v/>
      </c>
    </row>
    <row r="40" spans="1:9" ht="43.5" customHeight="1" x14ac:dyDescent="0.25">
      <c r="A40" s="60">
        <v>33</v>
      </c>
      <c r="B40" s="67"/>
      <c r="C40" s="58" t="s">
        <v>62</v>
      </c>
      <c r="D40" s="54"/>
      <c r="E40" s="56">
        <v>1</v>
      </c>
      <c r="F40" s="50"/>
      <c r="G40" s="56">
        <v>21</v>
      </c>
      <c r="H40" s="50" t="str">
        <f t="shared" si="8"/>
        <v/>
      </c>
      <c r="I40" s="52" t="str">
        <f t="shared" si="9"/>
        <v/>
      </c>
    </row>
    <row r="41" spans="1:9" ht="41.25" customHeight="1" x14ac:dyDescent="0.25">
      <c r="A41" s="60">
        <v>34</v>
      </c>
      <c r="B41" s="67"/>
      <c r="C41" s="58" t="s">
        <v>63</v>
      </c>
      <c r="D41" s="54"/>
      <c r="E41" s="56">
        <v>1</v>
      </c>
      <c r="F41" s="50"/>
      <c r="G41" s="56">
        <v>21</v>
      </c>
      <c r="H41" s="50" t="str">
        <f>IF(F41="","",E41*F41)</f>
        <v/>
      </c>
      <c r="I41" s="52" t="str">
        <f>IF(G41="","",IF(H41="","",(H41*(1+(G41/100)))))</f>
        <v/>
      </c>
    </row>
    <row r="42" spans="1:9" ht="29.25" customHeight="1" x14ac:dyDescent="0.25">
      <c r="A42" s="64">
        <v>35</v>
      </c>
      <c r="B42" s="67"/>
      <c r="C42" s="63" t="s">
        <v>64</v>
      </c>
      <c r="D42" s="41"/>
      <c r="E42" s="37">
        <v>1</v>
      </c>
      <c r="F42" s="33"/>
      <c r="G42" s="37">
        <v>21</v>
      </c>
      <c r="H42" s="33" t="str">
        <f>IF(F42="","",E42*F42)</f>
        <v/>
      </c>
      <c r="I42" s="33" t="str">
        <f>IF(G42="","",IF(H42="","",(H42*(1+(G42/100)))))</f>
        <v/>
      </c>
    </row>
    <row r="43" spans="1:9" ht="30" customHeight="1" x14ac:dyDescent="0.25">
      <c r="A43" s="18">
        <v>36</v>
      </c>
      <c r="B43" s="67"/>
      <c r="C43" s="59" t="s">
        <v>65</v>
      </c>
      <c r="D43" s="36"/>
      <c r="E43" s="32">
        <v>1</v>
      </c>
      <c r="F43" s="21"/>
      <c r="G43" s="57">
        <v>21</v>
      </c>
      <c r="H43" s="21" t="str">
        <f>IF(F43="","",E43*F43)</f>
        <v/>
      </c>
      <c r="I43" s="53" t="str">
        <f>IF(G43="","",IF(H43="","",(H43*(1+(G43/100)))))</f>
        <v/>
      </c>
    </row>
    <row r="44" spans="1:9" ht="45" customHeight="1" x14ac:dyDescent="0.25">
      <c r="A44" s="60">
        <v>37</v>
      </c>
      <c r="B44" s="68"/>
      <c r="C44" s="58" t="s">
        <v>66</v>
      </c>
      <c r="D44" s="54"/>
      <c r="E44" s="56">
        <v>1</v>
      </c>
      <c r="F44" s="50"/>
      <c r="G44" s="56">
        <v>21</v>
      </c>
      <c r="H44" s="50" t="str">
        <f>IF(F44="","",E44*F44)</f>
        <v/>
      </c>
      <c r="I44" s="52" t="str">
        <f t="shared" ref="I44:I45" si="10">IF(G44="","",IF(H44="","",(H44*(1+(G44/100)))))</f>
        <v/>
      </c>
    </row>
    <row r="45" spans="1:9" ht="37.5" customHeight="1" x14ac:dyDescent="0.25">
      <c r="A45" s="64">
        <v>38</v>
      </c>
      <c r="B45" s="66" t="s">
        <v>67</v>
      </c>
      <c r="C45" s="63" t="s">
        <v>68</v>
      </c>
      <c r="D45" s="41"/>
      <c r="E45" s="37">
        <v>1</v>
      </c>
      <c r="F45" s="33"/>
      <c r="G45" s="37">
        <v>21</v>
      </c>
      <c r="H45" s="33" t="str">
        <f>IF(F45="","",E45*F45)</f>
        <v/>
      </c>
      <c r="I45" s="33" t="str">
        <f t="shared" si="10"/>
        <v/>
      </c>
    </row>
    <row r="46" spans="1:9" ht="50.25" customHeight="1" x14ac:dyDescent="0.25">
      <c r="A46" s="18">
        <v>39</v>
      </c>
      <c r="B46" s="67"/>
      <c r="C46" s="48" t="s">
        <v>69</v>
      </c>
      <c r="D46" s="36"/>
      <c r="E46" s="32">
        <v>1</v>
      </c>
      <c r="F46" s="21"/>
      <c r="G46" s="57">
        <v>21</v>
      </c>
      <c r="H46" s="21" t="str">
        <f t="shared" ref="H46:H134" si="11">IF(F46="","",E46*F46)</f>
        <v/>
      </c>
      <c r="I46" s="53" t="str">
        <f t="shared" ref="I46:I134" si="12">IF(G46="","",IF(H46="","",(H46*(1+(G46/100)))))</f>
        <v/>
      </c>
    </row>
    <row r="47" spans="1:9" ht="49.5" customHeight="1" x14ac:dyDescent="0.25">
      <c r="A47" s="18">
        <v>40</v>
      </c>
      <c r="B47" s="67"/>
      <c r="C47" s="48" t="s">
        <v>70</v>
      </c>
      <c r="D47" s="36"/>
      <c r="E47" s="32">
        <v>1</v>
      </c>
      <c r="F47" s="21"/>
      <c r="G47" s="37">
        <v>21</v>
      </c>
      <c r="H47" s="46" t="str">
        <f t="shared" si="11"/>
        <v/>
      </c>
      <c r="I47" s="38" t="str">
        <f t="shared" si="12"/>
        <v/>
      </c>
    </row>
    <row r="48" spans="1:9" ht="48" customHeight="1" x14ac:dyDescent="0.25">
      <c r="A48" s="18">
        <v>41</v>
      </c>
      <c r="B48" s="67"/>
      <c r="C48" s="45" t="s">
        <v>71</v>
      </c>
      <c r="D48" s="36"/>
      <c r="E48" s="32">
        <v>1</v>
      </c>
      <c r="F48" s="21"/>
      <c r="G48" s="37">
        <v>21</v>
      </c>
      <c r="H48" s="46" t="str">
        <f t="shared" si="11"/>
        <v/>
      </c>
      <c r="I48" s="38" t="str">
        <f t="shared" si="12"/>
        <v/>
      </c>
    </row>
    <row r="49" spans="1:9" ht="51.75" customHeight="1" x14ac:dyDescent="0.25">
      <c r="A49" s="18">
        <v>42</v>
      </c>
      <c r="B49" s="67"/>
      <c r="C49" s="45" t="s">
        <v>72</v>
      </c>
      <c r="D49" s="36"/>
      <c r="E49" s="32">
        <v>1</v>
      </c>
      <c r="F49" s="21"/>
      <c r="G49" s="37">
        <v>21</v>
      </c>
      <c r="H49" s="46" t="str">
        <f t="shared" si="11"/>
        <v/>
      </c>
      <c r="I49" s="38" t="str">
        <f t="shared" si="12"/>
        <v/>
      </c>
    </row>
    <row r="50" spans="1:9" ht="51.75" customHeight="1" x14ac:dyDescent="0.25">
      <c r="A50" s="61">
        <v>43</v>
      </c>
      <c r="B50" s="67"/>
      <c r="C50" s="59" t="s">
        <v>73</v>
      </c>
      <c r="D50" s="55"/>
      <c r="E50" s="32">
        <v>1</v>
      </c>
      <c r="F50" s="51"/>
      <c r="G50" s="37">
        <v>21</v>
      </c>
      <c r="H50" s="51" t="str">
        <f t="shared" si="11"/>
        <v/>
      </c>
      <c r="I50" s="38" t="str">
        <f t="shared" si="12"/>
        <v/>
      </c>
    </row>
    <row r="51" spans="1:9" ht="51.75" customHeight="1" x14ac:dyDescent="0.25">
      <c r="A51" s="61">
        <v>44</v>
      </c>
      <c r="B51" s="67"/>
      <c r="C51" s="59" t="s">
        <v>74</v>
      </c>
      <c r="D51" s="55"/>
      <c r="E51" s="32">
        <v>1</v>
      </c>
      <c r="F51" s="51"/>
      <c r="G51" s="37">
        <v>21</v>
      </c>
      <c r="H51" s="51" t="str">
        <f t="shared" si="11"/>
        <v/>
      </c>
      <c r="I51" s="38" t="str">
        <f t="shared" si="12"/>
        <v/>
      </c>
    </row>
    <row r="52" spans="1:9" ht="51.75" customHeight="1" x14ac:dyDescent="0.25">
      <c r="A52" s="61">
        <v>45</v>
      </c>
      <c r="B52" s="67"/>
      <c r="C52" s="59" t="s">
        <v>75</v>
      </c>
      <c r="D52" s="55"/>
      <c r="E52" s="32">
        <v>1</v>
      </c>
      <c r="F52" s="51"/>
      <c r="G52" s="37">
        <v>21</v>
      </c>
      <c r="H52" s="51" t="str">
        <f t="shared" si="11"/>
        <v/>
      </c>
      <c r="I52" s="38" t="str">
        <f t="shared" si="12"/>
        <v/>
      </c>
    </row>
    <row r="53" spans="1:9" ht="51.75" customHeight="1" x14ac:dyDescent="0.25">
      <c r="A53" s="61">
        <v>46</v>
      </c>
      <c r="B53" s="67"/>
      <c r="C53" s="59" t="s">
        <v>76</v>
      </c>
      <c r="D53" s="55"/>
      <c r="E53" s="32">
        <v>1</v>
      </c>
      <c r="F53" s="51"/>
      <c r="G53" s="37">
        <v>21</v>
      </c>
      <c r="H53" s="51" t="str">
        <f t="shared" si="11"/>
        <v/>
      </c>
      <c r="I53" s="38" t="str">
        <f t="shared" si="12"/>
        <v/>
      </c>
    </row>
    <row r="54" spans="1:9" ht="51.75" customHeight="1" x14ac:dyDescent="0.25">
      <c r="A54" s="61">
        <v>47</v>
      </c>
      <c r="B54" s="67"/>
      <c r="C54" s="59" t="s">
        <v>77</v>
      </c>
      <c r="D54" s="55"/>
      <c r="E54" s="32">
        <v>1</v>
      </c>
      <c r="F54" s="51"/>
      <c r="G54" s="37">
        <v>21</v>
      </c>
      <c r="H54" s="51" t="str">
        <f t="shared" si="11"/>
        <v/>
      </c>
      <c r="I54" s="38" t="str">
        <f t="shared" si="12"/>
        <v/>
      </c>
    </row>
    <row r="55" spans="1:9" ht="51.75" customHeight="1" x14ac:dyDescent="0.25">
      <c r="A55" s="61">
        <v>48</v>
      </c>
      <c r="B55" s="67"/>
      <c r="C55" s="59" t="s">
        <v>78</v>
      </c>
      <c r="D55" s="55"/>
      <c r="E55" s="32">
        <v>1</v>
      </c>
      <c r="F55" s="51"/>
      <c r="G55" s="37">
        <v>21</v>
      </c>
      <c r="H55" s="51" t="str">
        <f t="shared" si="11"/>
        <v/>
      </c>
      <c r="I55" s="38" t="str">
        <f t="shared" si="12"/>
        <v/>
      </c>
    </row>
    <row r="56" spans="1:9" ht="51.75" customHeight="1" x14ac:dyDescent="0.25">
      <c r="A56" s="61">
        <v>49</v>
      </c>
      <c r="B56" s="67"/>
      <c r="C56" s="59" t="s">
        <v>79</v>
      </c>
      <c r="D56" s="55"/>
      <c r="E56" s="32">
        <v>1</v>
      </c>
      <c r="F56" s="51"/>
      <c r="G56" s="37">
        <v>21</v>
      </c>
      <c r="H56" s="51" t="str">
        <f t="shared" si="11"/>
        <v/>
      </c>
      <c r="I56" s="38" t="str">
        <f t="shared" si="12"/>
        <v/>
      </c>
    </row>
    <row r="57" spans="1:9" ht="51.75" customHeight="1" x14ac:dyDescent="0.25">
      <c r="A57" s="61">
        <v>50</v>
      </c>
      <c r="B57" s="67"/>
      <c r="C57" s="59" t="s">
        <v>80</v>
      </c>
      <c r="D57" s="55"/>
      <c r="E57" s="32">
        <v>1</v>
      </c>
      <c r="F57" s="51"/>
      <c r="G57" s="37">
        <v>21</v>
      </c>
      <c r="H57" s="51" t="str">
        <f t="shared" si="11"/>
        <v/>
      </c>
      <c r="I57" s="38" t="str">
        <f t="shared" si="12"/>
        <v/>
      </c>
    </row>
    <row r="58" spans="1:9" ht="51.75" customHeight="1" x14ac:dyDescent="0.25">
      <c r="A58" s="61">
        <v>51</v>
      </c>
      <c r="B58" s="67"/>
      <c r="C58" s="59" t="s">
        <v>81</v>
      </c>
      <c r="D58" s="55"/>
      <c r="E58" s="32">
        <v>1</v>
      </c>
      <c r="F58" s="51"/>
      <c r="G58" s="37">
        <v>21</v>
      </c>
      <c r="H58" s="51" t="str">
        <f t="shared" si="11"/>
        <v/>
      </c>
      <c r="I58" s="38" t="str">
        <f t="shared" si="12"/>
        <v/>
      </c>
    </row>
    <row r="59" spans="1:9" ht="51.75" customHeight="1" x14ac:dyDescent="0.25">
      <c r="A59" s="61">
        <v>52</v>
      </c>
      <c r="B59" s="67"/>
      <c r="C59" s="59" t="s">
        <v>82</v>
      </c>
      <c r="D59" s="55"/>
      <c r="E59" s="32">
        <v>1</v>
      </c>
      <c r="F59" s="51"/>
      <c r="G59" s="37">
        <v>21</v>
      </c>
      <c r="H59" s="51" t="str">
        <f t="shared" si="11"/>
        <v/>
      </c>
      <c r="I59" s="38" t="str">
        <f t="shared" si="12"/>
        <v/>
      </c>
    </row>
    <row r="60" spans="1:9" ht="51.75" customHeight="1" x14ac:dyDescent="0.25">
      <c r="A60" s="61">
        <v>53</v>
      </c>
      <c r="B60" s="67"/>
      <c r="C60" s="59" t="s">
        <v>83</v>
      </c>
      <c r="D60" s="55"/>
      <c r="E60" s="32">
        <v>1</v>
      </c>
      <c r="F60" s="51"/>
      <c r="G60" s="37">
        <v>21</v>
      </c>
      <c r="H60" s="51" t="str">
        <f t="shared" si="11"/>
        <v/>
      </c>
      <c r="I60" s="38" t="str">
        <f t="shared" si="12"/>
        <v/>
      </c>
    </row>
    <row r="61" spans="1:9" ht="51.75" customHeight="1" x14ac:dyDescent="0.25">
      <c r="A61" s="61">
        <v>54</v>
      </c>
      <c r="B61" s="67"/>
      <c r="C61" s="59" t="s">
        <v>84</v>
      </c>
      <c r="D61" s="55"/>
      <c r="E61" s="32">
        <v>1</v>
      </c>
      <c r="F61" s="51"/>
      <c r="G61" s="37">
        <v>21</v>
      </c>
      <c r="H61" s="51" t="str">
        <f t="shared" si="11"/>
        <v/>
      </c>
      <c r="I61" s="38" t="str">
        <f t="shared" si="12"/>
        <v/>
      </c>
    </row>
    <row r="62" spans="1:9" ht="51.75" customHeight="1" x14ac:dyDescent="0.25">
      <c r="A62" s="61">
        <v>55</v>
      </c>
      <c r="B62" s="67"/>
      <c r="C62" s="59" t="s">
        <v>85</v>
      </c>
      <c r="D62" s="55"/>
      <c r="E62" s="32">
        <v>1</v>
      </c>
      <c r="F62" s="51"/>
      <c r="G62" s="37">
        <v>21</v>
      </c>
      <c r="H62" s="51" t="str">
        <f t="shared" si="11"/>
        <v/>
      </c>
      <c r="I62" s="38" t="str">
        <f t="shared" si="12"/>
        <v/>
      </c>
    </row>
    <row r="63" spans="1:9" ht="51.75" customHeight="1" x14ac:dyDescent="0.25">
      <c r="A63" s="61">
        <v>56</v>
      </c>
      <c r="B63" s="67"/>
      <c r="C63" s="59" t="s">
        <v>86</v>
      </c>
      <c r="D63" s="55"/>
      <c r="E63" s="32">
        <v>1</v>
      </c>
      <c r="F63" s="51"/>
      <c r="G63" s="37">
        <v>21</v>
      </c>
      <c r="H63" s="51" t="str">
        <f t="shared" si="11"/>
        <v/>
      </c>
      <c r="I63" s="38" t="str">
        <f t="shared" si="12"/>
        <v/>
      </c>
    </row>
    <row r="64" spans="1:9" ht="51.75" customHeight="1" x14ac:dyDescent="0.25">
      <c r="A64" s="61">
        <v>57</v>
      </c>
      <c r="B64" s="67"/>
      <c r="C64" s="59" t="s">
        <v>87</v>
      </c>
      <c r="D64" s="55"/>
      <c r="E64" s="32">
        <v>1</v>
      </c>
      <c r="F64" s="51"/>
      <c r="G64" s="37">
        <v>21</v>
      </c>
      <c r="H64" s="51" t="str">
        <f t="shared" si="11"/>
        <v/>
      </c>
      <c r="I64" s="38" t="str">
        <f t="shared" si="12"/>
        <v/>
      </c>
    </row>
    <row r="65" spans="1:9" ht="51.75" customHeight="1" x14ac:dyDescent="0.25">
      <c r="A65" s="61">
        <v>58</v>
      </c>
      <c r="B65" s="68"/>
      <c r="C65" s="59" t="s">
        <v>88</v>
      </c>
      <c r="D65" s="55"/>
      <c r="E65" s="32">
        <v>1</v>
      </c>
      <c r="F65" s="51"/>
      <c r="G65" s="37">
        <v>21</v>
      </c>
      <c r="H65" s="51" t="str">
        <f t="shared" si="11"/>
        <v/>
      </c>
      <c r="I65" s="38" t="str">
        <f t="shared" si="12"/>
        <v/>
      </c>
    </row>
    <row r="66" spans="1:9" ht="51.75" customHeight="1" x14ac:dyDescent="0.25">
      <c r="A66" s="61">
        <v>59</v>
      </c>
      <c r="B66" s="66" t="s">
        <v>89</v>
      </c>
      <c r="C66" s="59" t="s">
        <v>90</v>
      </c>
      <c r="D66" s="55"/>
      <c r="E66" s="32">
        <v>1</v>
      </c>
      <c r="F66" s="51"/>
      <c r="G66" s="37">
        <v>21</v>
      </c>
      <c r="H66" s="51" t="str">
        <f t="shared" si="11"/>
        <v/>
      </c>
      <c r="I66" s="38" t="str">
        <f t="shared" si="12"/>
        <v/>
      </c>
    </row>
    <row r="67" spans="1:9" ht="51.75" customHeight="1" x14ac:dyDescent="0.25">
      <c r="A67" s="61">
        <v>60</v>
      </c>
      <c r="B67" s="67"/>
      <c r="C67" s="59" t="s">
        <v>91</v>
      </c>
      <c r="D67" s="55"/>
      <c r="E67" s="32">
        <v>1</v>
      </c>
      <c r="F67" s="51"/>
      <c r="G67" s="37">
        <v>21</v>
      </c>
      <c r="H67" s="51" t="str">
        <f t="shared" si="11"/>
        <v/>
      </c>
      <c r="I67" s="38" t="str">
        <f t="shared" si="12"/>
        <v/>
      </c>
    </row>
    <row r="68" spans="1:9" ht="51.75" customHeight="1" x14ac:dyDescent="0.25">
      <c r="A68" s="61">
        <v>61</v>
      </c>
      <c r="B68" s="67"/>
      <c r="C68" s="59" t="s">
        <v>92</v>
      </c>
      <c r="D68" s="55"/>
      <c r="E68" s="32">
        <v>1</v>
      </c>
      <c r="F68" s="51"/>
      <c r="G68" s="37">
        <v>21</v>
      </c>
      <c r="H68" s="51" t="str">
        <f t="shared" si="11"/>
        <v/>
      </c>
      <c r="I68" s="38" t="str">
        <f t="shared" si="12"/>
        <v/>
      </c>
    </row>
    <row r="69" spans="1:9" ht="51.75" customHeight="1" x14ac:dyDescent="0.25">
      <c r="A69" s="61">
        <v>62</v>
      </c>
      <c r="B69" s="67"/>
      <c r="C69" s="59" t="s">
        <v>93</v>
      </c>
      <c r="D69" s="55"/>
      <c r="E69" s="32">
        <v>1</v>
      </c>
      <c r="F69" s="51"/>
      <c r="G69" s="37">
        <v>21</v>
      </c>
      <c r="H69" s="51" t="str">
        <f t="shared" si="11"/>
        <v/>
      </c>
      <c r="I69" s="38" t="str">
        <f t="shared" si="12"/>
        <v/>
      </c>
    </row>
    <row r="70" spans="1:9" ht="51.75" customHeight="1" x14ac:dyDescent="0.25">
      <c r="A70" s="61">
        <v>63</v>
      </c>
      <c r="B70" s="67"/>
      <c r="C70" s="59" t="s">
        <v>94</v>
      </c>
      <c r="D70" s="55"/>
      <c r="E70" s="32">
        <v>1</v>
      </c>
      <c r="F70" s="51"/>
      <c r="G70" s="37">
        <v>21</v>
      </c>
      <c r="H70" s="51" t="str">
        <f t="shared" si="11"/>
        <v/>
      </c>
      <c r="I70" s="38" t="str">
        <f t="shared" si="12"/>
        <v/>
      </c>
    </row>
    <row r="71" spans="1:9" ht="51.75" customHeight="1" x14ac:dyDescent="0.25">
      <c r="A71" s="61">
        <v>64</v>
      </c>
      <c r="B71" s="67"/>
      <c r="C71" s="59" t="s">
        <v>95</v>
      </c>
      <c r="D71" s="55"/>
      <c r="E71" s="32">
        <v>1</v>
      </c>
      <c r="F71" s="51"/>
      <c r="G71" s="37">
        <v>21</v>
      </c>
      <c r="H71" s="51" t="str">
        <f t="shared" si="11"/>
        <v/>
      </c>
      <c r="I71" s="38" t="str">
        <f t="shared" si="12"/>
        <v/>
      </c>
    </row>
    <row r="72" spans="1:9" ht="51.75" customHeight="1" x14ac:dyDescent="0.25">
      <c r="A72" s="61">
        <v>65</v>
      </c>
      <c r="B72" s="67"/>
      <c r="C72" s="59" t="s">
        <v>96</v>
      </c>
      <c r="D72" s="55"/>
      <c r="E72" s="32">
        <v>1</v>
      </c>
      <c r="F72" s="51"/>
      <c r="G72" s="37">
        <v>21</v>
      </c>
      <c r="H72" s="51" t="str">
        <f t="shared" si="11"/>
        <v/>
      </c>
      <c r="I72" s="38" t="str">
        <f t="shared" si="12"/>
        <v/>
      </c>
    </row>
    <row r="73" spans="1:9" ht="51.75" customHeight="1" x14ac:dyDescent="0.25">
      <c r="A73" s="61">
        <v>66</v>
      </c>
      <c r="B73" s="67"/>
      <c r="C73" s="59" t="s">
        <v>97</v>
      </c>
      <c r="D73" s="55"/>
      <c r="E73" s="32">
        <v>1</v>
      </c>
      <c r="F73" s="51"/>
      <c r="G73" s="37">
        <v>21</v>
      </c>
      <c r="H73" s="51" t="str">
        <f t="shared" si="11"/>
        <v/>
      </c>
      <c r="I73" s="38" t="str">
        <f t="shared" si="12"/>
        <v/>
      </c>
    </row>
    <row r="74" spans="1:9" ht="51.75" customHeight="1" x14ac:dyDescent="0.25">
      <c r="A74" s="61">
        <v>67</v>
      </c>
      <c r="B74" s="68"/>
      <c r="C74" s="59" t="s">
        <v>98</v>
      </c>
      <c r="D74" s="55"/>
      <c r="E74" s="32">
        <v>1</v>
      </c>
      <c r="F74" s="51"/>
      <c r="G74" s="37">
        <v>21</v>
      </c>
      <c r="H74" s="51" t="str">
        <f t="shared" si="11"/>
        <v/>
      </c>
      <c r="I74" s="38" t="str">
        <f>IF(G74="","",IF(H74="","",(H74*(1+(G74/100)))))</f>
        <v/>
      </c>
    </row>
    <row r="75" spans="1:9" ht="51.75" customHeight="1" x14ac:dyDescent="0.25">
      <c r="A75" s="61">
        <v>68</v>
      </c>
      <c r="B75" s="34" t="s">
        <v>99</v>
      </c>
      <c r="C75" s="59" t="s">
        <v>100</v>
      </c>
      <c r="D75" s="55"/>
      <c r="E75" s="32">
        <v>1</v>
      </c>
      <c r="F75" s="51"/>
      <c r="G75" s="37">
        <v>21</v>
      </c>
      <c r="H75" s="51" t="str">
        <f t="shared" si="11"/>
        <v/>
      </c>
      <c r="I75" s="38" t="str">
        <f>IF(G75="","",IF(H75="","",(H75*(1+(G75/100)))))</f>
        <v/>
      </c>
    </row>
    <row r="76" spans="1:9" ht="51.75" customHeight="1" x14ac:dyDescent="0.25">
      <c r="A76" s="61">
        <v>69</v>
      </c>
      <c r="B76" s="66" t="s">
        <v>101</v>
      </c>
      <c r="C76" s="59" t="s">
        <v>102</v>
      </c>
      <c r="D76" s="55"/>
      <c r="E76" s="32">
        <v>1</v>
      </c>
      <c r="F76" s="51"/>
      <c r="G76" s="37">
        <v>21</v>
      </c>
      <c r="H76" s="51" t="str">
        <f t="shared" si="11"/>
        <v/>
      </c>
      <c r="I76" s="38" t="str">
        <f>IF(G76="","",IF(H76="","",(H76*(1+(G76/100)))))</f>
        <v/>
      </c>
    </row>
    <row r="77" spans="1:9" ht="51.75" customHeight="1" x14ac:dyDescent="0.25">
      <c r="A77" s="61">
        <v>70</v>
      </c>
      <c r="B77" s="67"/>
      <c r="C77" s="65" t="s">
        <v>103</v>
      </c>
      <c r="D77" s="55"/>
      <c r="E77" s="32">
        <v>1</v>
      </c>
      <c r="F77" s="51"/>
      <c r="G77" s="37">
        <v>21</v>
      </c>
      <c r="H77" s="51" t="str">
        <f t="shared" si="11"/>
        <v/>
      </c>
      <c r="I77" s="38" t="str">
        <f>IF(G77="","",IF(H77="","",(H77*(1+(G77/100)))))</f>
        <v/>
      </c>
    </row>
    <row r="78" spans="1:9" ht="51.75" customHeight="1" x14ac:dyDescent="0.25">
      <c r="A78" s="18">
        <v>71</v>
      </c>
      <c r="B78" s="67"/>
      <c r="C78" s="59" t="s">
        <v>104</v>
      </c>
      <c r="D78" s="36"/>
      <c r="E78" s="32">
        <v>1</v>
      </c>
      <c r="F78" s="21"/>
      <c r="G78" s="37">
        <v>21</v>
      </c>
      <c r="H78" s="46" t="str">
        <f t="shared" si="11"/>
        <v/>
      </c>
      <c r="I78" s="38" t="str">
        <f t="shared" si="12"/>
        <v/>
      </c>
    </row>
    <row r="79" spans="1:9" ht="57.75" customHeight="1" x14ac:dyDescent="0.25">
      <c r="A79" s="18">
        <v>72</v>
      </c>
      <c r="B79" s="68"/>
      <c r="C79" s="59" t="s">
        <v>105</v>
      </c>
      <c r="D79" s="36"/>
      <c r="E79" s="32">
        <v>1</v>
      </c>
      <c r="F79" s="21"/>
      <c r="G79" s="37">
        <v>21</v>
      </c>
      <c r="H79" s="46" t="str">
        <f t="shared" si="11"/>
        <v/>
      </c>
      <c r="I79" s="38" t="str">
        <f t="shared" si="12"/>
        <v/>
      </c>
    </row>
    <row r="80" spans="1:9" ht="58.5" customHeight="1" x14ac:dyDescent="0.25">
      <c r="A80" s="18">
        <v>73</v>
      </c>
      <c r="B80" s="49" t="s">
        <v>106</v>
      </c>
      <c r="C80" s="48" t="s">
        <v>107</v>
      </c>
      <c r="D80" s="36"/>
      <c r="E80" s="32">
        <v>1</v>
      </c>
      <c r="F80" s="21"/>
      <c r="G80" s="37">
        <v>21</v>
      </c>
      <c r="H80" s="46" t="str">
        <f t="shared" si="11"/>
        <v/>
      </c>
      <c r="I80" s="38" t="str">
        <f t="shared" si="12"/>
        <v/>
      </c>
    </row>
    <row r="81" spans="1:9" ht="54" customHeight="1" x14ac:dyDescent="0.25">
      <c r="A81" s="18">
        <v>74</v>
      </c>
      <c r="B81" s="66" t="s">
        <v>108</v>
      </c>
      <c r="C81" s="48" t="s">
        <v>109</v>
      </c>
      <c r="D81" s="36"/>
      <c r="E81" s="32">
        <v>1</v>
      </c>
      <c r="F81" s="21"/>
      <c r="G81" s="37">
        <v>21</v>
      </c>
      <c r="H81" s="46" t="str">
        <f t="shared" si="11"/>
        <v/>
      </c>
      <c r="I81" s="38" t="str">
        <f t="shared" si="12"/>
        <v/>
      </c>
    </row>
    <row r="82" spans="1:9" ht="45" customHeight="1" x14ac:dyDescent="0.25">
      <c r="A82" s="18">
        <v>75</v>
      </c>
      <c r="B82" s="67"/>
      <c r="C82" s="48" t="s">
        <v>110</v>
      </c>
      <c r="D82" s="36"/>
      <c r="E82" s="32">
        <v>1</v>
      </c>
      <c r="F82" s="21"/>
      <c r="G82" s="37">
        <v>21</v>
      </c>
      <c r="H82" s="21" t="str">
        <f t="shared" si="11"/>
        <v/>
      </c>
      <c r="I82" s="38" t="str">
        <f t="shared" si="12"/>
        <v/>
      </c>
    </row>
    <row r="83" spans="1:9" ht="45" customHeight="1" x14ac:dyDescent="0.25">
      <c r="A83" s="61">
        <v>76</v>
      </c>
      <c r="B83" s="67"/>
      <c r="C83" s="48" t="s">
        <v>111</v>
      </c>
      <c r="D83" s="55"/>
      <c r="E83" s="32">
        <v>1</v>
      </c>
      <c r="F83" s="51"/>
      <c r="G83" s="37">
        <v>21</v>
      </c>
      <c r="H83" s="51" t="str">
        <f t="shared" si="11"/>
        <v/>
      </c>
      <c r="I83" s="38" t="str">
        <f t="shared" si="12"/>
        <v/>
      </c>
    </row>
    <row r="84" spans="1:9" ht="45" customHeight="1" x14ac:dyDescent="0.25">
      <c r="A84" s="61">
        <v>77</v>
      </c>
      <c r="B84" s="68"/>
      <c r="C84" s="48" t="s">
        <v>112</v>
      </c>
      <c r="D84" s="55"/>
      <c r="E84" s="32">
        <v>1</v>
      </c>
      <c r="F84" s="51"/>
      <c r="G84" s="37">
        <v>21</v>
      </c>
      <c r="H84" s="51" t="str">
        <f t="shared" si="11"/>
        <v/>
      </c>
      <c r="I84" s="38" t="str">
        <f t="shared" si="12"/>
        <v/>
      </c>
    </row>
    <row r="85" spans="1:9" ht="45" customHeight="1" x14ac:dyDescent="0.25">
      <c r="A85" s="61">
        <v>78</v>
      </c>
      <c r="B85" s="66" t="s">
        <v>113</v>
      </c>
      <c r="C85" s="48" t="s">
        <v>114</v>
      </c>
      <c r="D85" s="55"/>
      <c r="E85" s="32">
        <v>1</v>
      </c>
      <c r="F85" s="51"/>
      <c r="G85" s="37">
        <v>21</v>
      </c>
      <c r="H85" s="51" t="str">
        <f t="shared" si="11"/>
        <v/>
      </c>
      <c r="I85" s="38" t="str">
        <f t="shared" si="12"/>
        <v/>
      </c>
    </row>
    <row r="86" spans="1:9" ht="45" customHeight="1" x14ac:dyDescent="0.25">
      <c r="A86" s="61">
        <v>79</v>
      </c>
      <c r="B86" s="67"/>
      <c r="C86" s="48" t="s">
        <v>115</v>
      </c>
      <c r="D86" s="55"/>
      <c r="E86" s="32">
        <v>1</v>
      </c>
      <c r="F86" s="51"/>
      <c r="G86" s="37">
        <v>21</v>
      </c>
      <c r="H86" s="51" t="str">
        <f t="shared" si="11"/>
        <v/>
      </c>
      <c r="I86" s="38" t="str">
        <f t="shared" si="12"/>
        <v/>
      </c>
    </row>
    <row r="87" spans="1:9" ht="45" customHeight="1" x14ac:dyDescent="0.25">
      <c r="A87" s="61">
        <v>80</v>
      </c>
      <c r="B87" s="67"/>
      <c r="C87" s="48" t="s">
        <v>116</v>
      </c>
      <c r="D87" s="55"/>
      <c r="E87" s="32">
        <v>1</v>
      </c>
      <c r="F87" s="51"/>
      <c r="G87" s="37">
        <v>21</v>
      </c>
      <c r="H87" s="51" t="str">
        <f t="shared" si="11"/>
        <v/>
      </c>
      <c r="I87" s="38" t="str">
        <f t="shared" si="12"/>
        <v/>
      </c>
    </row>
    <row r="88" spans="1:9" ht="45" customHeight="1" x14ac:dyDescent="0.25">
      <c r="A88" s="61">
        <v>81</v>
      </c>
      <c r="B88" s="67"/>
      <c r="C88" s="48" t="s">
        <v>117</v>
      </c>
      <c r="D88" s="55"/>
      <c r="E88" s="32">
        <v>1</v>
      </c>
      <c r="F88" s="51"/>
      <c r="G88" s="37">
        <v>21</v>
      </c>
      <c r="H88" s="51" t="str">
        <f t="shared" si="11"/>
        <v/>
      </c>
      <c r="I88" s="38" t="str">
        <f t="shared" si="12"/>
        <v/>
      </c>
    </row>
    <row r="89" spans="1:9" ht="45" customHeight="1" x14ac:dyDescent="0.25">
      <c r="A89" s="61">
        <v>82</v>
      </c>
      <c r="B89" s="67"/>
      <c r="C89" s="48" t="s">
        <v>118</v>
      </c>
      <c r="D89" s="55"/>
      <c r="E89" s="32">
        <v>1</v>
      </c>
      <c r="F89" s="51"/>
      <c r="G89" s="37">
        <v>21</v>
      </c>
      <c r="H89" s="51" t="str">
        <f t="shared" si="11"/>
        <v/>
      </c>
      <c r="I89" s="38" t="str">
        <f t="shared" si="12"/>
        <v/>
      </c>
    </row>
    <row r="90" spans="1:9" ht="45" customHeight="1" x14ac:dyDescent="0.25">
      <c r="A90" s="61">
        <v>83</v>
      </c>
      <c r="B90" s="67"/>
      <c r="C90" s="48" t="s">
        <v>119</v>
      </c>
      <c r="D90" s="55"/>
      <c r="E90" s="32">
        <v>1</v>
      </c>
      <c r="F90" s="51"/>
      <c r="G90" s="37">
        <v>21</v>
      </c>
      <c r="H90" s="51" t="str">
        <f t="shared" si="11"/>
        <v/>
      </c>
      <c r="I90" s="38" t="str">
        <f t="shared" si="12"/>
        <v/>
      </c>
    </row>
    <row r="91" spans="1:9" ht="45" customHeight="1" x14ac:dyDescent="0.25">
      <c r="A91" s="61">
        <v>84</v>
      </c>
      <c r="B91" s="68"/>
      <c r="C91" s="48" t="s">
        <v>120</v>
      </c>
      <c r="D91" s="55"/>
      <c r="E91" s="32">
        <v>1</v>
      </c>
      <c r="F91" s="51"/>
      <c r="G91" s="37">
        <v>21</v>
      </c>
      <c r="H91" s="51" t="str">
        <f t="shared" si="11"/>
        <v/>
      </c>
      <c r="I91" s="38" t="str">
        <f t="shared" si="12"/>
        <v/>
      </c>
    </row>
    <row r="92" spans="1:9" ht="45" customHeight="1" x14ac:dyDescent="0.25">
      <c r="A92" s="61">
        <v>85</v>
      </c>
      <c r="B92" s="66" t="s">
        <v>121</v>
      </c>
      <c r="C92" s="48" t="s">
        <v>122</v>
      </c>
      <c r="D92" s="55"/>
      <c r="E92" s="32">
        <v>1</v>
      </c>
      <c r="F92" s="51"/>
      <c r="G92" s="37">
        <v>21</v>
      </c>
      <c r="H92" s="51" t="str">
        <f t="shared" si="11"/>
        <v/>
      </c>
      <c r="I92" s="38" t="str">
        <f t="shared" si="12"/>
        <v/>
      </c>
    </row>
    <row r="93" spans="1:9" ht="45" customHeight="1" x14ac:dyDescent="0.25">
      <c r="A93" s="61">
        <v>86</v>
      </c>
      <c r="B93" s="68"/>
      <c r="C93" s="48" t="s">
        <v>123</v>
      </c>
      <c r="D93" s="55"/>
      <c r="E93" s="32">
        <v>1</v>
      </c>
      <c r="F93" s="51"/>
      <c r="G93" s="37">
        <v>21</v>
      </c>
      <c r="H93" s="51" t="str">
        <f t="shared" si="11"/>
        <v/>
      </c>
      <c r="I93" s="38" t="str">
        <f t="shared" ref="I93:I115" si="13">IF(G93="","",IF(H93="","",(H93*(1+(G93/100)))))</f>
        <v/>
      </c>
    </row>
    <row r="94" spans="1:9" ht="45" customHeight="1" x14ac:dyDescent="0.25">
      <c r="A94" s="61">
        <v>87</v>
      </c>
      <c r="B94" s="66" t="s">
        <v>124</v>
      </c>
      <c r="C94" s="48" t="s">
        <v>115</v>
      </c>
      <c r="D94" s="55"/>
      <c r="E94" s="32">
        <v>1</v>
      </c>
      <c r="F94" s="51"/>
      <c r="G94" s="37">
        <v>21</v>
      </c>
      <c r="H94" s="51" t="str">
        <f t="shared" si="11"/>
        <v/>
      </c>
      <c r="I94" s="38" t="str">
        <f t="shared" si="13"/>
        <v/>
      </c>
    </row>
    <row r="95" spans="1:9" ht="45" customHeight="1" x14ac:dyDescent="0.25">
      <c r="A95" s="61">
        <v>88</v>
      </c>
      <c r="B95" s="67"/>
      <c r="C95" s="48" t="s">
        <v>164</v>
      </c>
      <c r="D95" s="55"/>
      <c r="E95" s="32">
        <v>1</v>
      </c>
      <c r="F95" s="51"/>
      <c r="G95" s="37">
        <v>21</v>
      </c>
      <c r="H95" s="51" t="str">
        <f t="shared" si="11"/>
        <v/>
      </c>
      <c r="I95" s="38" t="str">
        <f t="shared" si="13"/>
        <v/>
      </c>
    </row>
    <row r="96" spans="1:9" ht="45" customHeight="1" x14ac:dyDescent="0.25">
      <c r="A96" s="61">
        <v>89</v>
      </c>
      <c r="B96" s="68"/>
      <c r="C96" s="48" t="s">
        <v>112</v>
      </c>
      <c r="D96" s="55"/>
      <c r="E96" s="32">
        <v>1</v>
      </c>
      <c r="F96" s="51"/>
      <c r="G96" s="37">
        <v>21</v>
      </c>
      <c r="H96" s="51" t="str">
        <f t="shared" si="11"/>
        <v/>
      </c>
      <c r="I96" s="38" t="str">
        <f t="shared" si="13"/>
        <v/>
      </c>
    </row>
    <row r="97" spans="1:9" ht="45" customHeight="1" x14ac:dyDescent="0.25">
      <c r="A97" s="61">
        <v>90</v>
      </c>
      <c r="B97" s="66" t="s">
        <v>125</v>
      </c>
      <c r="C97" s="48" t="s">
        <v>126</v>
      </c>
      <c r="D97" s="55"/>
      <c r="E97" s="32">
        <v>1</v>
      </c>
      <c r="F97" s="51"/>
      <c r="G97" s="37">
        <v>21</v>
      </c>
      <c r="H97" s="51" t="str">
        <f t="shared" si="11"/>
        <v/>
      </c>
      <c r="I97" s="38" t="str">
        <f t="shared" si="13"/>
        <v/>
      </c>
    </row>
    <row r="98" spans="1:9" ht="45" customHeight="1" x14ac:dyDescent="0.25">
      <c r="A98" s="61">
        <v>91</v>
      </c>
      <c r="B98" s="67"/>
      <c r="C98" s="48" t="s">
        <v>127</v>
      </c>
      <c r="D98" s="55"/>
      <c r="E98" s="32">
        <v>1</v>
      </c>
      <c r="F98" s="51"/>
      <c r="G98" s="37">
        <v>21</v>
      </c>
      <c r="H98" s="51" t="str">
        <f t="shared" si="11"/>
        <v/>
      </c>
      <c r="I98" s="38" t="str">
        <f t="shared" si="13"/>
        <v/>
      </c>
    </row>
    <row r="99" spans="1:9" ht="45" customHeight="1" x14ac:dyDescent="0.25">
      <c r="A99" s="61">
        <v>92</v>
      </c>
      <c r="B99" s="67"/>
      <c r="C99" s="48" t="s">
        <v>128</v>
      </c>
      <c r="D99" s="55"/>
      <c r="E99" s="32">
        <v>1</v>
      </c>
      <c r="F99" s="51"/>
      <c r="G99" s="37">
        <v>21</v>
      </c>
      <c r="H99" s="51" t="str">
        <f t="shared" si="11"/>
        <v/>
      </c>
      <c r="I99" s="38" t="str">
        <f t="shared" si="13"/>
        <v/>
      </c>
    </row>
    <row r="100" spans="1:9" ht="45" customHeight="1" x14ac:dyDescent="0.25">
      <c r="A100" s="61">
        <v>93</v>
      </c>
      <c r="B100" s="67"/>
      <c r="C100" s="48" t="s">
        <v>129</v>
      </c>
      <c r="D100" s="55"/>
      <c r="E100" s="32">
        <v>1</v>
      </c>
      <c r="F100" s="51"/>
      <c r="G100" s="37">
        <v>21</v>
      </c>
      <c r="H100" s="51" t="str">
        <f t="shared" si="11"/>
        <v/>
      </c>
      <c r="I100" s="38" t="str">
        <f t="shared" si="13"/>
        <v/>
      </c>
    </row>
    <row r="101" spans="1:9" ht="45" customHeight="1" x14ac:dyDescent="0.25">
      <c r="A101" s="61">
        <v>94</v>
      </c>
      <c r="B101" s="67"/>
      <c r="C101" s="48" t="s">
        <v>130</v>
      </c>
      <c r="D101" s="55"/>
      <c r="E101" s="32">
        <v>1</v>
      </c>
      <c r="F101" s="51"/>
      <c r="G101" s="37">
        <v>21</v>
      </c>
      <c r="H101" s="51" t="str">
        <f t="shared" si="11"/>
        <v/>
      </c>
      <c r="I101" s="38" t="str">
        <f t="shared" si="13"/>
        <v/>
      </c>
    </row>
    <row r="102" spans="1:9" ht="45" customHeight="1" x14ac:dyDescent="0.25">
      <c r="A102" s="61">
        <v>94</v>
      </c>
      <c r="B102" s="67"/>
      <c r="C102" s="48" t="s">
        <v>131</v>
      </c>
      <c r="D102" s="55"/>
      <c r="E102" s="32">
        <v>1</v>
      </c>
      <c r="F102" s="51"/>
      <c r="G102" s="37">
        <v>21</v>
      </c>
      <c r="H102" s="51" t="str">
        <f t="shared" si="11"/>
        <v/>
      </c>
      <c r="I102" s="38" t="str">
        <f t="shared" si="13"/>
        <v/>
      </c>
    </row>
    <row r="103" spans="1:9" ht="45" customHeight="1" x14ac:dyDescent="0.25">
      <c r="A103" s="61">
        <v>96</v>
      </c>
      <c r="B103" s="67"/>
      <c r="C103" s="48" t="s">
        <v>132</v>
      </c>
      <c r="D103" s="55"/>
      <c r="E103" s="32">
        <v>1</v>
      </c>
      <c r="F103" s="51"/>
      <c r="G103" s="37">
        <v>21</v>
      </c>
      <c r="H103" s="51" t="str">
        <f t="shared" si="11"/>
        <v/>
      </c>
      <c r="I103" s="38" t="str">
        <f t="shared" si="13"/>
        <v/>
      </c>
    </row>
    <row r="104" spans="1:9" ht="45" customHeight="1" x14ac:dyDescent="0.25">
      <c r="A104" s="61">
        <v>97</v>
      </c>
      <c r="B104" s="67"/>
      <c r="C104" s="48" t="s">
        <v>133</v>
      </c>
      <c r="D104" s="55"/>
      <c r="E104" s="32">
        <v>1</v>
      </c>
      <c r="F104" s="51"/>
      <c r="G104" s="37">
        <v>21</v>
      </c>
      <c r="H104" s="51" t="str">
        <f t="shared" si="11"/>
        <v/>
      </c>
      <c r="I104" s="38" t="str">
        <f t="shared" si="13"/>
        <v/>
      </c>
    </row>
    <row r="105" spans="1:9" ht="45" customHeight="1" x14ac:dyDescent="0.25">
      <c r="A105" s="61">
        <v>98</v>
      </c>
      <c r="B105" s="67"/>
      <c r="C105" s="48" t="s">
        <v>134</v>
      </c>
      <c r="D105" s="55"/>
      <c r="E105" s="32">
        <v>1</v>
      </c>
      <c r="F105" s="51"/>
      <c r="G105" s="37">
        <v>21</v>
      </c>
      <c r="H105" s="51" t="str">
        <f t="shared" si="11"/>
        <v/>
      </c>
      <c r="I105" s="38" t="str">
        <f t="shared" si="13"/>
        <v/>
      </c>
    </row>
    <row r="106" spans="1:9" ht="45" customHeight="1" x14ac:dyDescent="0.25">
      <c r="A106" s="61">
        <v>99</v>
      </c>
      <c r="B106" s="67"/>
      <c r="C106" s="48" t="s">
        <v>135</v>
      </c>
      <c r="D106" s="55"/>
      <c r="E106" s="32">
        <v>1</v>
      </c>
      <c r="F106" s="51"/>
      <c r="G106" s="37">
        <v>21</v>
      </c>
      <c r="H106" s="51" t="str">
        <f t="shared" si="11"/>
        <v/>
      </c>
      <c r="I106" s="38" t="str">
        <f t="shared" si="13"/>
        <v/>
      </c>
    </row>
    <row r="107" spans="1:9" ht="45" customHeight="1" x14ac:dyDescent="0.25">
      <c r="A107" s="61">
        <v>100</v>
      </c>
      <c r="B107" s="67"/>
      <c r="C107" s="48" t="s">
        <v>136</v>
      </c>
      <c r="D107" s="55"/>
      <c r="E107" s="32">
        <v>1</v>
      </c>
      <c r="F107" s="51"/>
      <c r="G107" s="37">
        <v>21</v>
      </c>
      <c r="H107" s="51" t="str">
        <f t="shared" si="11"/>
        <v/>
      </c>
      <c r="I107" s="38" t="str">
        <f t="shared" si="13"/>
        <v/>
      </c>
    </row>
    <row r="108" spans="1:9" ht="45" customHeight="1" x14ac:dyDescent="0.25">
      <c r="A108" s="61">
        <v>101</v>
      </c>
      <c r="B108" s="67"/>
      <c r="C108" s="48" t="s">
        <v>137</v>
      </c>
      <c r="D108" s="55"/>
      <c r="E108" s="32">
        <v>1</v>
      </c>
      <c r="F108" s="51"/>
      <c r="G108" s="37">
        <v>21</v>
      </c>
      <c r="H108" s="51" t="str">
        <f t="shared" si="11"/>
        <v/>
      </c>
      <c r="I108" s="38" t="str">
        <f t="shared" si="13"/>
        <v/>
      </c>
    </row>
    <row r="109" spans="1:9" ht="45" customHeight="1" x14ac:dyDescent="0.25">
      <c r="A109" s="61">
        <v>102</v>
      </c>
      <c r="B109" s="67"/>
      <c r="C109" s="48" t="s">
        <v>138</v>
      </c>
      <c r="D109" s="55"/>
      <c r="E109" s="32">
        <v>1</v>
      </c>
      <c r="F109" s="51"/>
      <c r="G109" s="37">
        <v>21</v>
      </c>
      <c r="H109" s="51" t="str">
        <f t="shared" si="11"/>
        <v/>
      </c>
      <c r="I109" s="38" t="str">
        <f t="shared" si="13"/>
        <v/>
      </c>
    </row>
    <row r="110" spans="1:9" ht="45" customHeight="1" x14ac:dyDescent="0.25">
      <c r="A110" s="61">
        <v>103</v>
      </c>
      <c r="B110" s="67"/>
      <c r="C110" s="48" t="s">
        <v>139</v>
      </c>
      <c r="D110" s="55"/>
      <c r="E110" s="32">
        <v>1</v>
      </c>
      <c r="F110" s="51"/>
      <c r="G110" s="37">
        <v>21</v>
      </c>
      <c r="H110" s="51" t="str">
        <f t="shared" si="11"/>
        <v/>
      </c>
      <c r="I110" s="38" t="str">
        <f t="shared" si="13"/>
        <v/>
      </c>
    </row>
    <row r="111" spans="1:9" ht="45" customHeight="1" x14ac:dyDescent="0.25">
      <c r="A111" s="61">
        <v>104</v>
      </c>
      <c r="B111" s="67"/>
      <c r="C111" s="48" t="s">
        <v>140</v>
      </c>
      <c r="D111" s="55"/>
      <c r="E111" s="32">
        <v>1</v>
      </c>
      <c r="F111" s="51"/>
      <c r="G111" s="37">
        <v>21</v>
      </c>
      <c r="H111" s="51" t="str">
        <f t="shared" si="11"/>
        <v/>
      </c>
      <c r="I111" s="38" t="str">
        <f t="shared" si="13"/>
        <v/>
      </c>
    </row>
    <row r="112" spans="1:9" ht="45" customHeight="1" x14ac:dyDescent="0.25">
      <c r="A112" s="61">
        <v>105</v>
      </c>
      <c r="B112" s="67"/>
      <c r="C112" s="48" t="s">
        <v>141</v>
      </c>
      <c r="D112" s="55"/>
      <c r="E112" s="32">
        <v>1</v>
      </c>
      <c r="F112" s="51"/>
      <c r="G112" s="37">
        <v>21</v>
      </c>
      <c r="H112" s="51" t="str">
        <f t="shared" si="11"/>
        <v/>
      </c>
      <c r="I112" s="38" t="str">
        <f t="shared" si="13"/>
        <v/>
      </c>
    </row>
    <row r="113" spans="1:9" ht="45" customHeight="1" x14ac:dyDescent="0.25">
      <c r="A113" s="61">
        <v>106</v>
      </c>
      <c r="B113" s="67"/>
      <c r="C113" s="48" t="s">
        <v>142</v>
      </c>
      <c r="D113" s="55"/>
      <c r="E113" s="32">
        <v>1</v>
      </c>
      <c r="F113" s="51"/>
      <c r="G113" s="37">
        <v>21</v>
      </c>
      <c r="H113" s="51" t="str">
        <f t="shared" si="11"/>
        <v/>
      </c>
      <c r="I113" s="38" t="str">
        <f t="shared" si="13"/>
        <v/>
      </c>
    </row>
    <row r="114" spans="1:9" ht="45" customHeight="1" x14ac:dyDescent="0.25">
      <c r="A114" s="61">
        <v>107</v>
      </c>
      <c r="B114" s="67"/>
      <c r="C114" s="48" t="s">
        <v>143</v>
      </c>
      <c r="D114" s="55"/>
      <c r="E114" s="32">
        <v>1</v>
      </c>
      <c r="F114" s="51"/>
      <c r="G114" s="37">
        <v>21</v>
      </c>
      <c r="H114" s="51" t="str">
        <f t="shared" si="11"/>
        <v/>
      </c>
      <c r="I114" s="38" t="str">
        <f t="shared" si="13"/>
        <v/>
      </c>
    </row>
    <row r="115" spans="1:9" ht="45" customHeight="1" x14ac:dyDescent="0.25">
      <c r="A115" s="61">
        <v>108</v>
      </c>
      <c r="B115" s="67"/>
      <c r="C115" s="48" t="s">
        <v>144</v>
      </c>
      <c r="D115" s="55"/>
      <c r="E115" s="32">
        <v>1</v>
      </c>
      <c r="F115" s="51"/>
      <c r="G115" s="37">
        <v>21</v>
      </c>
      <c r="H115" s="51" t="str">
        <f t="shared" si="11"/>
        <v/>
      </c>
      <c r="I115" s="38" t="str">
        <f t="shared" si="13"/>
        <v/>
      </c>
    </row>
    <row r="116" spans="1:9" ht="55.5" customHeight="1" x14ac:dyDescent="0.25">
      <c r="A116" s="18">
        <v>109</v>
      </c>
      <c r="B116" s="67"/>
      <c r="C116" s="48" t="s">
        <v>145</v>
      </c>
      <c r="D116" s="36"/>
      <c r="E116" s="32">
        <v>1</v>
      </c>
      <c r="F116" s="21"/>
      <c r="G116" s="37">
        <v>21</v>
      </c>
      <c r="H116" s="21" t="str">
        <f t="shared" si="11"/>
        <v/>
      </c>
      <c r="I116" s="38" t="str">
        <f t="shared" si="12"/>
        <v/>
      </c>
    </row>
    <row r="117" spans="1:9" ht="55.5" customHeight="1" x14ac:dyDescent="0.25">
      <c r="A117" s="61">
        <v>110</v>
      </c>
      <c r="B117" s="67"/>
      <c r="C117" s="48" t="s">
        <v>146</v>
      </c>
      <c r="D117" s="55"/>
      <c r="E117" s="32">
        <v>1</v>
      </c>
      <c r="F117" s="51"/>
      <c r="G117" s="37">
        <v>21</v>
      </c>
      <c r="H117" s="51" t="str">
        <f t="shared" si="11"/>
        <v/>
      </c>
      <c r="I117" s="38" t="str">
        <f t="shared" si="12"/>
        <v/>
      </c>
    </row>
    <row r="118" spans="1:9" ht="55.5" customHeight="1" x14ac:dyDescent="0.25">
      <c r="A118" s="61">
        <v>111</v>
      </c>
      <c r="B118" s="67"/>
      <c r="C118" s="48" t="s">
        <v>147</v>
      </c>
      <c r="D118" s="55"/>
      <c r="E118" s="32">
        <v>1</v>
      </c>
      <c r="F118" s="51"/>
      <c r="G118" s="37">
        <v>21</v>
      </c>
      <c r="H118" s="51" t="str">
        <f t="shared" si="11"/>
        <v/>
      </c>
      <c r="I118" s="38" t="str">
        <f t="shared" si="12"/>
        <v/>
      </c>
    </row>
    <row r="119" spans="1:9" ht="55.5" customHeight="1" x14ac:dyDescent="0.25">
      <c r="A119" s="61">
        <v>112</v>
      </c>
      <c r="B119" s="67"/>
      <c r="C119" s="48" t="s">
        <v>148</v>
      </c>
      <c r="D119" s="55"/>
      <c r="E119" s="32">
        <v>1</v>
      </c>
      <c r="F119" s="51"/>
      <c r="G119" s="37">
        <v>21</v>
      </c>
      <c r="H119" s="51" t="str">
        <f t="shared" si="11"/>
        <v/>
      </c>
      <c r="I119" s="38" t="str">
        <f t="shared" si="12"/>
        <v/>
      </c>
    </row>
    <row r="120" spans="1:9" ht="55.5" customHeight="1" x14ac:dyDescent="0.25">
      <c r="A120" s="61">
        <v>113</v>
      </c>
      <c r="B120" s="67"/>
      <c r="C120" s="48" t="s">
        <v>149</v>
      </c>
      <c r="D120" s="55"/>
      <c r="E120" s="32">
        <v>1</v>
      </c>
      <c r="F120" s="51"/>
      <c r="G120" s="37">
        <v>21</v>
      </c>
      <c r="H120" s="51" t="str">
        <f t="shared" si="11"/>
        <v/>
      </c>
      <c r="I120" s="38" t="str">
        <f t="shared" si="12"/>
        <v/>
      </c>
    </row>
    <row r="121" spans="1:9" ht="55.5" customHeight="1" x14ac:dyDescent="0.25">
      <c r="A121" s="61">
        <v>114</v>
      </c>
      <c r="B121" s="67"/>
      <c r="C121" s="48" t="s">
        <v>150</v>
      </c>
      <c r="D121" s="55"/>
      <c r="E121" s="32">
        <v>1</v>
      </c>
      <c r="F121" s="51"/>
      <c r="G121" s="37">
        <v>21</v>
      </c>
      <c r="H121" s="51" t="str">
        <f t="shared" si="11"/>
        <v/>
      </c>
      <c r="I121" s="38" t="str">
        <f t="shared" si="12"/>
        <v/>
      </c>
    </row>
    <row r="122" spans="1:9" ht="55.5" customHeight="1" x14ac:dyDescent="0.25">
      <c r="A122" s="61">
        <v>115</v>
      </c>
      <c r="B122" s="68"/>
      <c r="C122" s="48" t="s">
        <v>151</v>
      </c>
      <c r="D122" s="55"/>
      <c r="E122" s="32">
        <v>1</v>
      </c>
      <c r="F122" s="51"/>
      <c r="G122" s="37">
        <v>21</v>
      </c>
      <c r="H122" s="51" t="str">
        <f t="shared" si="11"/>
        <v/>
      </c>
      <c r="I122" s="38" t="str">
        <f t="shared" si="12"/>
        <v/>
      </c>
    </row>
    <row r="123" spans="1:9" ht="55.5" customHeight="1" x14ac:dyDescent="0.25">
      <c r="A123" s="61">
        <v>116</v>
      </c>
      <c r="B123" s="66" t="s">
        <v>152</v>
      </c>
      <c r="C123" s="48" t="s">
        <v>153</v>
      </c>
      <c r="D123" s="55"/>
      <c r="E123" s="32">
        <v>1</v>
      </c>
      <c r="F123" s="51"/>
      <c r="G123" s="37">
        <v>21</v>
      </c>
      <c r="H123" s="51" t="str">
        <f t="shared" si="11"/>
        <v/>
      </c>
      <c r="I123" s="38" t="str">
        <f t="shared" si="12"/>
        <v/>
      </c>
    </row>
    <row r="124" spans="1:9" ht="55.5" customHeight="1" x14ac:dyDescent="0.25">
      <c r="A124" s="61">
        <v>117</v>
      </c>
      <c r="B124" s="67"/>
      <c r="C124" s="48" t="s">
        <v>154</v>
      </c>
      <c r="D124" s="55"/>
      <c r="E124" s="32">
        <v>1</v>
      </c>
      <c r="F124" s="51"/>
      <c r="G124" s="37">
        <v>21</v>
      </c>
      <c r="H124" s="51" t="str">
        <f t="shared" si="11"/>
        <v/>
      </c>
      <c r="I124" s="38" t="str">
        <f t="shared" si="12"/>
        <v/>
      </c>
    </row>
    <row r="125" spans="1:9" ht="55.5" customHeight="1" x14ac:dyDescent="0.25">
      <c r="A125" s="61">
        <v>118</v>
      </c>
      <c r="B125" s="67"/>
      <c r="C125" s="48" t="s">
        <v>155</v>
      </c>
      <c r="D125" s="55"/>
      <c r="E125" s="32">
        <v>1</v>
      </c>
      <c r="F125" s="51"/>
      <c r="G125" s="37">
        <v>21</v>
      </c>
      <c r="H125" s="51" t="str">
        <f t="shared" si="11"/>
        <v/>
      </c>
      <c r="I125" s="38" t="str">
        <f t="shared" si="12"/>
        <v/>
      </c>
    </row>
    <row r="126" spans="1:9" ht="55.5" customHeight="1" x14ac:dyDescent="0.25">
      <c r="A126" s="61">
        <v>119</v>
      </c>
      <c r="B126" s="67"/>
      <c r="C126" s="48" t="s">
        <v>156</v>
      </c>
      <c r="D126" s="55"/>
      <c r="E126" s="32">
        <v>1</v>
      </c>
      <c r="F126" s="51"/>
      <c r="G126" s="37">
        <v>21</v>
      </c>
      <c r="H126" s="51" t="str">
        <f t="shared" si="11"/>
        <v/>
      </c>
      <c r="I126" s="38" t="str">
        <f t="shared" si="12"/>
        <v/>
      </c>
    </row>
    <row r="127" spans="1:9" ht="55.5" customHeight="1" x14ac:dyDescent="0.25">
      <c r="A127" s="61">
        <v>120</v>
      </c>
      <c r="B127" s="67"/>
      <c r="C127" s="48" t="s">
        <v>157</v>
      </c>
      <c r="D127" s="55"/>
      <c r="E127" s="32">
        <v>1</v>
      </c>
      <c r="F127" s="51"/>
      <c r="G127" s="37">
        <v>21</v>
      </c>
      <c r="H127" s="51" t="str">
        <f t="shared" si="11"/>
        <v/>
      </c>
      <c r="I127" s="38" t="str">
        <f t="shared" si="12"/>
        <v/>
      </c>
    </row>
    <row r="128" spans="1:9" ht="55.5" customHeight="1" x14ac:dyDescent="0.25">
      <c r="A128" s="61">
        <v>121</v>
      </c>
      <c r="B128" s="67"/>
      <c r="C128" s="48" t="s">
        <v>158</v>
      </c>
      <c r="D128" s="55"/>
      <c r="E128" s="32">
        <v>1</v>
      </c>
      <c r="F128" s="51"/>
      <c r="G128" s="37">
        <v>21</v>
      </c>
      <c r="H128" s="51" t="str">
        <f t="shared" si="11"/>
        <v/>
      </c>
      <c r="I128" s="38" t="str">
        <f t="shared" si="12"/>
        <v/>
      </c>
    </row>
    <row r="129" spans="1:9" ht="55.5" customHeight="1" x14ac:dyDescent="0.25">
      <c r="A129" s="61">
        <v>122</v>
      </c>
      <c r="B129" s="67"/>
      <c r="C129" s="48" t="s">
        <v>159</v>
      </c>
      <c r="D129" s="55"/>
      <c r="E129" s="32">
        <v>1</v>
      </c>
      <c r="F129" s="51"/>
      <c r="G129" s="37">
        <v>21</v>
      </c>
      <c r="H129" s="51" t="str">
        <f t="shared" si="11"/>
        <v/>
      </c>
      <c r="I129" s="38" t="str">
        <f t="shared" si="12"/>
        <v/>
      </c>
    </row>
    <row r="130" spans="1:9" ht="55.5" customHeight="1" x14ac:dyDescent="0.25">
      <c r="A130" s="61">
        <v>123</v>
      </c>
      <c r="B130" s="67"/>
      <c r="C130" s="48" t="s">
        <v>160</v>
      </c>
      <c r="D130" s="55"/>
      <c r="E130" s="32">
        <v>1</v>
      </c>
      <c r="F130" s="51"/>
      <c r="G130" s="37">
        <v>21</v>
      </c>
      <c r="H130" s="51" t="str">
        <f t="shared" si="11"/>
        <v/>
      </c>
      <c r="I130" s="38" t="str">
        <f t="shared" si="12"/>
        <v/>
      </c>
    </row>
    <row r="131" spans="1:9" ht="55.5" customHeight="1" x14ac:dyDescent="0.25">
      <c r="A131" s="61">
        <v>124</v>
      </c>
      <c r="B131" s="68"/>
      <c r="C131" s="48" t="s">
        <v>161</v>
      </c>
      <c r="D131" s="55"/>
      <c r="E131" s="32">
        <v>1</v>
      </c>
      <c r="F131" s="51"/>
      <c r="G131" s="37">
        <v>21</v>
      </c>
      <c r="H131" s="51" t="str">
        <f t="shared" si="11"/>
        <v/>
      </c>
      <c r="I131" s="38" t="str">
        <f t="shared" si="12"/>
        <v/>
      </c>
    </row>
    <row r="132" spans="1:9" ht="55.5" customHeight="1" x14ac:dyDescent="0.25">
      <c r="A132" s="61">
        <v>125</v>
      </c>
      <c r="B132" s="34" t="s">
        <v>162</v>
      </c>
      <c r="C132" s="48" t="s">
        <v>163</v>
      </c>
      <c r="D132" s="55"/>
      <c r="E132" s="32">
        <v>1</v>
      </c>
      <c r="F132" s="51"/>
      <c r="G132" s="37">
        <v>21</v>
      </c>
      <c r="H132" s="51" t="str">
        <f t="shared" si="11"/>
        <v/>
      </c>
      <c r="I132" s="38" t="str">
        <f t="shared" si="12"/>
        <v/>
      </c>
    </row>
    <row r="133" spans="1:9" ht="55.5" customHeight="1" x14ac:dyDescent="0.25">
      <c r="A133" s="61">
        <v>126</v>
      </c>
      <c r="B133" s="34" t="s">
        <v>165</v>
      </c>
      <c r="C133" s="48" t="s">
        <v>166</v>
      </c>
      <c r="D133" s="55"/>
      <c r="E133" s="32">
        <v>1</v>
      </c>
      <c r="F133" s="51"/>
      <c r="G133" s="37">
        <v>21</v>
      </c>
      <c r="H133" s="51" t="str">
        <f t="shared" si="11"/>
        <v/>
      </c>
      <c r="I133" s="38" t="str">
        <f t="shared" si="12"/>
        <v/>
      </c>
    </row>
    <row r="134" spans="1:9" ht="73.5" customHeight="1" thickBot="1" x14ac:dyDescent="0.3">
      <c r="A134" s="61">
        <v>127</v>
      </c>
      <c r="B134" s="34" t="s">
        <v>167</v>
      </c>
      <c r="C134" s="48" t="s">
        <v>170</v>
      </c>
      <c r="D134" s="55"/>
      <c r="E134" s="32">
        <v>1</v>
      </c>
      <c r="F134" s="51"/>
      <c r="G134" s="37">
        <v>21</v>
      </c>
      <c r="H134" s="51" t="str">
        <f t="shared" si="11"/>
        <v/>
      </c>
      <c r="I134" s="38" t="str">
        <f t="shared" si="12"/>
        <v/>
      </c>
    </row>
    <row r="135" spans="1:9" ht="27.75" customHeight="1" thickBot="1" x14ac:dyDescent="0.3">
      <c r="A135" s="11"/>
      <c r="B135" s="69" t="s">
        <v>0</v>
      </c>
      <c r="C135" s="69"/>
      <c r="D135" s="69"/>
      <c r="E135" s="69"/>
      <c r="F135" s="69"/>
      <c r="G135" s="70"/>
      <c r="H135" s="23" t="str">
        <f>IF(SUM(H8:H134)=0,"",SUM(H8:H134))</f>
        <v/>
      </c>
      <c r="I135" s="24" t="str">
        <f>IF(SUM(I8:I134)=0,"",SUM(I8:I134))</f>
        <v/>
      </c>
    </row>
    <row r="136" spans="1:9" x14ac:dyDescent="0.25">
      <c r="B136" s="2"/>
      <c r="E136" s="8"/>
      <c r="F136" s="2"/>
      <c r="G136" s="2"/>
      <c r="H136" s="2"/>
      <c r="I136" s="2"/>
    </row>
    <row r="137" spans="1:9" x14ac:dyDescent="0.25">
      <c r="A137" s="25" t="s">
        <v>13</v>
      </c>
      <c r="B137" s="25"/>
    </row>
    <row r="138" spans="1:9" x14ac:dyDescent="0.25">
      <c r="A138" s="26" t="s">
        <v>6</v>
      </c>
      <c r="B138" s="26" t="s">
        <v>10</v>
      </c>
    </row>
    <row r="139" spans="1:9" x14ac:dyDescent="0.25">
      <c r="A139" s="26"/>
      <c r="B139" s="26" t="s">
        <v>7</v>
      </c>
    </row>
    <row r="140" spans="1:9" x14ac:dyDescent="0.25">
      <c r="A140" s="26" t="s">
        <v>8</v>
      </c>
      <c r="B140" s="26" t="s">
        <v>14</v>
      </c>
    </row>
    <row r="141" spans="1:9" x14ac:dyDescent="0.25">
      <c r="A141" s="26" t="s">
        <v>9</v>
      </c>
      <c r="B141" s="26" t="s">
        <v>11</v>
      </c>
    </row>
    <row r="142" spans="1:9" x14ac:dyDescent="0.25">
      <c r="A142" s="26"/>
      <c r="B142" s="26"/>
    </row>
    <row r="143" spans="1:9" x14ac:dyDescent="0.25">
      <c r="A143" s="26"/>
      <c r="B143" s="26"/>
    </row>
  </sheetData>
  <mergeCells count="19">
    <mergeCell ref="B17:B21"/>
    <mergeCell ref="B23:B26"/>
    <mergeCell ref="B27:B28"/>
    <mergeCell ref="B29:B31"/>
    <mergeCell ref="B32:B38"/>
    <mergeCell ref="B39:B44"/>
    <mergeCell ref="B135:G135"/>
    <mergeCell ref="C4:I4"/>
    <mergeCell ref="C5:I5"/>
    <mergeCell ref="B45:B65"/>
    <mergeCell ref="B66:B74"/>
    <mergeCell ref="B76:B79"/>
    <mergeCell ref="B81:B84"/>
    <mergeCell ref="B85:B91"/>
    <mergeCell ref="B92:B93"/>
    <mergeCell ref="B94:B96"/>
    <mergeCell ref="B97:B122"/>
    <mergeCell ref="B123:B131"/>
    <mergeCell ref="B9:B16"/>
  </mergeCells>
  <conditionalFormatting sqref="B8:B9 B17 B32 B22:B23 B27 B39 B45 B66 B75:B76 B80:B81 B85 B92 B94 B97 B123 B132:B134">
    <cfRule type="expression" dxfId="0" priority="9">
      <formula>IF($D8&gt;0,1,0)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Instalatérská učebna_SOŠ_NMnM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Rabasová Iveta</cp:lastModifiedBy>
  <cp:lastPrinted>2018-12-13T10:45:32Z</cp:lastPrinted>
  <dcterms:created xsi:type="dcterms:W3CDTF">2017-08-30T09:49:10Z</dcterms:created>
  <dcterms:modified xsi:type="dcterms:W3CDTF">2024-08-06T09:20:06Z</dcterms:modified>
</cp:coreProperties>
</file>