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9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<sst xmlns="http://schemas.openxmlformats.org/spreadsheetml/2006/main" count="66" uniqueCount="63">
  <si>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</si>
  <si>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</si>
  <si>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</si>
  <si>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</si>
  <si>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</si>
  <si>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</si>
  <si>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</si>
  <si>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</si>
  <si>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</si>
  <si>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</si>
  <si>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</si>
  <si>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</si>
  <si>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</si>
  <si>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</si>
  <si>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</si>
  <si>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</si>
  <si>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</si>
  <si>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</si>
  <si>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</si>
  <si>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</si>
  <si>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</si>
  <si>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</si>
  <si>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</si>
  <si>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</si>
  <si>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</si>
  <si>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</si>
  <si>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</si>
  <si>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</si>
  <si>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Operační systém</t>
  </si>
  <si>
    <t>Záruka a podpora</t>
  </si>
  <si>
    <t>Zboží nebude použité ani repasované</t>
  </si>
  <si>
    <t>List 1</t>
  </si>
  <si>
    <t>Skříň</t>
  </si>
  <si>
    <t>Základní deska</t>
  </si>
  <si>
    <t>Zdroj</t>
  </si>
  <si>
    <t>Příslušenství</t>
  </si>
  <si>
    <t>30213300-8</t>
  </si>
  <si>
    <t>Stolní počítač</t>
  </si>
  <si>
    <t>Zadavatel si vyhrazuje právo vyžádat si před uzavřením smlouvy vzorek sestavy pro ověření parametrů.</t>
  </si>
  <si>
    <t>V BIOS zapnuto TPM.</t>
  </si>
  <si>
    <t>V BIOS zapnuto Wake on LAN.</t>
  </si>
  <si>
    <t>Počítač musí splňovat směrnici Evropské unie platnou od 1. ledna 2013, známou pod označením ErP Lot 6, která reguluje maximální spotřebu počítačů v pohotovostním režimu na 0,5 W.</t>
  </si>
  <si>
    <t>Na PC nesmí být předinstalovány žádné zkušební verze jiných dodavatelů či jiných systémů, které nejsou součástí poptávky (např. Antivirový program, zkušební verze MS Office atd.).</t>
  </si>
  <si>
    <t>Na PC musí být předinstalován OS Windows 11 Pro CZ 64bit v aktuální verzi, dodávaný s PC včetně všech dostupných aktualizací OS (v době kompletace PC před dodáním objednateli).</t>
  </si>
  <si>
    <t>Ostatní</t>
  </si>
  <si>
    <t>Dodavatel předloží doklad pravosti operačního systému. Na výzvu zadavatele musí dodavatel doložit doklad, jakým způsobem licenci pořídil (např. oficiální cestou přes výrobce dodaného PC).</t>
  </si>
  <si>
    <t>Požadujeme pouze nabídku (a dodávku) nového, nepoužitého zboží. Nelze tedy nabídnout zboží tzv. repasované.</t>
  </si>
  <si>
    <t>Akceptace použitého nebo repacovaného zboží</t>
  </si>
  <si>
    <t>- bezpečnost TPM 2.0, bootování operačního systému musí být už z výrobního závodu na úrovni základní desky chráněno tak, aby bylo změnožněno zavedení pozměněného nebo neoprávněného operačního systému. Aktivační klíč předinstalovaného operačního systému bude uložen ve firmware základní desky</t>
  </si>
  <si>
    <t xml:space="preserve">- záruka 3 roky, oprava následující pracovní den na místě u zákazníka NBD </t>
  </si>
  <si>
    <t>operační systém Microsoft Windows 11 Pro CZ 64 bit</t>
  </si>
  <si>
    <t>2x 1TB M.2 NVME (PCIe 4.0 4x NVMe), rychlost čtení 7000MB/s, rychlost zápisu 6000MB/s, životnost 1000TBW</t>
  </si>
  <si>
    <t>Pevný disk</t>
  </si>
  <si>
    <t>Vodní chlazení - kompletní uzavřený set vhodný pro dodaný CPU, 3x120mm ventilátor, max. hlučnost chlazení CPU 33dB</t>
  </si>
  <si>
    <t>Počítačová skříň - Midi Tower, min 2x USB 3.2 Gen 1 (USB 3.0), min. 1x usb-c, sluchátka/mikrofon konektory dostupné z přední nebo horní části</t>
  </si>
  <si>
    <t>Maximální přípustná jednotková cena (1 ks) bez DPH ***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</si>
  <si>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</si>
  <si>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DNS IT3 034</t>
  </si>
  <si>
    <t>zdroj 1000W, ATX, 80 PLUS Gold, 120 mm ventilátor, hloubka 140 mm</t>
  </si>
  <si>
    <t>Operační paměť 128GB DDR5 - (4x 32GB Kit, 5600 MHz)</t>
  </si>
  <si>
    <t>Základní deska, PCI Express 4.0, PCI Express 5.0, 4× DDR5, 4× M.2, WiFi, Bluetooth, 2x USB-C (jeden v přední části PC skříně a druhý na základní desce - zadní strana PC skříně), min. 6x USB-A</t>
  </si>
  <si>
    <r>
      <t>Procesor 24 jádrový, 32 vláken, bez integrovaného grafického čipu
Výkon min. 58600 bodů dle http://www.cpubenchmark.net (</t>
    </r>
    <r>
      <rPr>
        <b/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rFont val="Verdana"/>
        <family val="2"/>
      </rPr>
      <t>)</t>
    </r>
  </si>
  <si>
    <r>
      <t>8 GB GDDR6 (14000 MHz ), PCI Express x16 4.0, 128Bit, 2x DisplayPort 1.4a a 2x HDMI 2.1
Výkon min. 12800 bodů dle http://www.videobenchmark.net (</t>
    </r>
    <r>
      <rPr>
        <b/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</si>
</sst>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sz val="8"/>
      <name val="Verdana"/>
      <family val="2"/>
    </font>
    <font>
      <b/>
      <sz val="10"/>
      <name val="Arial"/>
      <family val="2"/>
      <charset val="238"/>
    </font>
    <font>
      <b/>
      <sz val="8"/>
      <color rgb="FF0070C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164" fontId="17" fillId="0" borderId="0" applyFont="0" applyFill="0" applyBorder="0" applyAlignment="0" applyProtection="0"/>
    <xf numFmtId="0" fontId="21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2" fillId="0" borderId="0" xfId="2" applyFont="1" applyAlignment="1" applyProtection="1">
      <alignment vertical="center"/>
    </xf>
    <xf numFmtId="0" fontId="19" fillId="3" borderId="4" xfId="0" applyFont="1" applyFill="1" applyBorder="1" applyAlignment="1" applyProtection="1">
      <alignment horizontal="center" vertical="center" wrapText="1" readingOrder="1"/>
      <protection locked="0"/>
    </xf>
    <xf numFmtId="165" fontId="1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2" fillId="0" borderId="0" xfId="19" applyNumberFormat="1" applyFont="1" applyAlignment="1" applyProtection="1">
      <alignment horizontal="right" vertical="center"/>
    </xf>
    <xf numFmtId="0" fontId="5" fillId="0" borderId="0" xfId="25"/>
    <xf numFmtId="0" fontId="29" fillId="4" borderId="4" xfId="25" applyFont="1" applyFill="1" applyBorder="1" applyAlignment="1">
      <alignment horizontal="left" vertical="center" wrapText="1"/>
    </xf>
    <xf numFmtId="0" fontId="29" fillId="4" borderId="7" xfId="25" applyFont="1" applyFill="1" applyBorder="1" applyAlignment="1">
      <alignment horizontal="left" vertical="center" wrapText="1"/>
    </xf>
    <xf numFmtId="0" fontId="29" fillId="0" borderId="8" xfId="25" applyFont="1" applyBorder="1" applyAlignment="1">
      <alignment horizontal="left" vertical="center" wrapText="1"/>
    </xf>
    <xf numFmtId="0" fontId="29" fillId="0" borderId="9" xfId="25" applyFont="1" applyBorder="1" applyAlignment="1">
      <alignment horizontal="left" vertical="center" wrapText="1"/>
    </xf>
    <xf numFmtId="0" fontId="26" fillId="0" borderId="4" xfId="0" applyFont="1" applyFill="1" applyBorder="1" applyAlignment="1" applyProtection="1">
      <alignment horizontal="center" vertical="center" wrapText="1" readingOrder="1"/>
    </xf>
    <xf numFmtId="0" fontId="19" fillId="0" borderId="4" xfId="0" applyFont="1" applyFill="1" applyBorder="1" applyAlignment="1" applyProtection="1">
      <alignment horizontal="center" vertical="center" wrapText="1" readingOrder="1"/>
    </xf>
    <xf numFmtId="0" fontId="0" fillId="0" borderId="0" xfId="0" applyProtection="1"/>
    <xf numFmtId="165" fontId="32" fillId="0" borderId="4" xfId="0" applyNumberFormat="1" applyFont="1" applyBorder="1" applyAlignment="1" applyProtection="1">
      <alignment horizontal="center" vertical="center" wrapText="1" readingOrder="1"/>
    </xf>
    <xf numFmtId="165" fontId="19" fillId="0" borderId="4" xfId="0" applyNumberFormat="1" applyFont="1" applyBorder="1" applyAlignment="1" applyProtection="1">
      <alignment horizontal="center" vertical="center" wrapText="1" readingOrder="1"/>
    </xf>
    <xf numFmtId="0" fontId="24" fillId="0" borderId="0" xfId="0" applyFont="1" applyProtection="1"/>
    <xf numFmtId="0" fontId="23" fillId="0" borderId="1" xfId="0" applyFont="1" applyBorder="1" applyAlignment="1" applyProtection="1">
      <alignment horizontal="left" vertical="center" wrapText="1" readingOrder="1"/>
    </xf>
    <xf numFmtId="0" fontId="25" fillId="0" borderId="0" xfId="0" applyFont="1" applyAlignment="1" applyProtection="1">
      <alignment horizontal="left"/>
    </xf>
    <xf numFmtId="165" fontId="25" fillId="0" borderId="0" xfId="1" applyNumberFormat="1" applyFont="1" applyProtection="1"/>
    <xf numFmtId="0" fontId="18" fillId="2" borderId="5" xfId="0" applyFont="1" applyFill="1" applyBorder="1" applyAlignment="1" applyProtection="1">
      <alignment horizontal="center" vertical="center" wrapText="1" readingOrder="1"/>
    </xf>
    <xf numFmtId="0" fontId="19" fillId="0" borderId="4" xfId="0" applyFont="1" applyBorder="1" applyAlignment="1" applyProtection="1">
      <alignment horizontal="center" vertical="center" wrapText="1" readingOrder="1"/>
    </xf>
    <xf numFmtId="0" fontId="1" fillId="0" borderId="0" xfId="32"/>
    <xf numFmtId="49" fontId="1" fillId="0" borderId="0" xfId="32" applyNumberFormat="1"/>
    <xf numFmtId="0" fontId="27" fillId="0" borderId="4" xfId="32" applyFont="1" applyBorder="1" applyAlignment="1">
      <alignment horizontal="left" vertical="center" wrapText="1" indent="1"/>
    </xf>
    <xf numFmtId="0" fontId="27" fillId="0" borderId="7" xfId="32" applyFont="1" applyBorder="1" applyAlignment="1">
      <alignment horizontal="left" vertical="center" wrapText="1" indent="1"/>
    </xf>
    <xf numFmtId="49" fontId="31" fillId="5" borderId="7" xfId="32" applyNumberFormat="1" applyFont="1" applyFill="1" applyBorder="1" applyAlignment="1">
      <alignment horizontal="left" vertical="center" wrapText="1" indent="1"/>
    </xf>
    <xf numFmtId="49" fontId="31" fillId="5" borderId="12" xfId="32" applyNumberFormat="1" applyFont="1" applyFill="1" applyBorder="1" applyAlignment="1">
      <alignment horizontal="left" vertical="center" wrapText="1" indent="1"/>
    </xf>
    <xf numFmtId="49" fontId="31" fillId="5" borderId="4" xfId="32" applyNumberFormat="1" applyFont="1" applyFill="1" applyBorder="1" applyAlignment="1">
      <alignment horizontal="left" vertical="center" wrapText="1" indent="1"/>
    </xf>
    <xf numFmtId="49" fontId="28" fillId="5" borderId="4" xfId="32" applyNumberFormat="1" applyFont="1" applyFill="1" applyBorder="1" applyAlignment="1">
      <alignment horizontal="left" vertical="center" wrapText="1" indent="1"/>
    </xf>
    <xf numFmtId="49" fontId="28" fillId="5" borderId="7" xfId="32" applyNumberFormat="1" applyFont="1" applyFill="1" applyBorder="1" applyAlignment="1">
      <alignment horizontal="left" vertical="center" wrapText="1" indent="1"/>
    </xf>
    <xf numFmtId="49" fontId="28" fillId="5" borderId="12" xfId="32" applyNumberFormat="1" applyFont="1" applyFill="1" applyBorder="1" applyAlignment="1">
      <alignment horizontal="left" vertical="center" wrapText="1" indent="1"/>
    </xf>
    <xf numFmtId="49" fontId="1" fillId="5" borderId="7" xfId="32" applyNumberFormat="1" applyFill="1" applyBorder="1" applyAlignment="1">
      <alignment horizontal="left" vertical="center" wrapText="1" indent="1"/>
    </xf>
    <xf numFmtId="49" fontId="28" fillId="5" borderId="13" xfId="32" applyNumberFormat="1" applyFont="1" applyFill="1" applyBorder="1" applyAlignment="1">
      <alignment horizontal="left" vertical="center" wrapText="1" indent="1"/>
    </xf>
    <xf numFmtId="49" fontId="1" fillId="5" borderId="13" xfId="32" applyNumberFormat="1" applyFill="1" applyBorder="1" applyAlignment="1">
      <alignment horizontal="left" vertical="center" wrapText="1" indent="1"/>
    </xf>
    <xf numFmtId="0" fontId="2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3" fillId="0" borderId="1" xfId="1" applyNumberFormat="1" applyFont="1" applyBorder="1" applyAlignment="1" applyProtection="1">
      <alignment vertical="top" wrapText="1" readingOrder="1"/>
    </xf>
    <xf numFmtId="165" fontId="25" fillId="0" borderId="2" xfId="1" applyNumberFormat="1" applyFont="1" applyBorder="1" applyAlignment="1" applyProtection="1">
      <alignment vertical="top" wrapText="1"/>
    </xf>
    <xf numFmtId="165" fontId="25" fillId="0" borderId="3" xfId="1" applyNumberFormat="1" applyFont="1" applyBorder="1" applyAlignment="1" applyProtection="1">
      <alignment vertical="top" wrapText="1"/>
    </xf>
    <xf numFmtId="0" fontId="1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3" fillId="0" borderId="1" xfId="0" applyFont="1" applyBorder="1" applyAlignment="1" applyProtection="1">
      <alignment vertical="center" wrapText="1" readingOrder="1"/>
    </xf>
    <xf numFmtId="0" fontId="24" fillId="0" borderId="2" xfId="0" applyFont="1" applyBorder="1" applyAlignment="1" applyProtection="1">
      <alignment vertical="center" wrapText="1"/>
    </xf>
    <xf numFmtId="0" fontId="24" fillId="0" borderId="3" xfId="0" applyFont="1" applyBorder="1" applyAlignment="1" applyProtection="1">
      <alignment vertical="center" wrapText="1"/>
    </xf>
    <xf numFmtId="0" fontId="27" fillId="0" borderId="7" xfId="32" applyFont="1" applyBorder="1" applyAlignment="1">
      <alignment horizontal="center" vertical="center" wrapText="1"/>
    </xf>
    <xf numFmtId="0" fontId="27" fillId="0" borderId="13" xfId="32" applyFont="1" applyBorder="1" applyAlignment="1">
      <alignment horizontal="center" vertical="center" wrapText="1"/>
    </xf>
    <xf numFmtId="0" fontId="27" fillId="0" borderId="12" xfId="32" applyFont="1" applyBorder="1" applyAlignment="1">
      <alignment horizontal="center" vertical="center" wrapText="1"/>
    </xf>
    <xf numFmtId="0" fontId="27" fillId="0" borderId="7" xfId="32" applyFont="1" applyBorder="1" applyAlignment="1">
      <alignment horizontal="left" vertical="center" wrapText="1" indent="1"/>
    </xf>
    <xf numFmtId="0" fontId="27" fillId="0" borderId="12" xfId="32" applyFont="1" applyBorder="1" applyAlignment="1">
      <alignment horizontal="left" vertical="center" wrapText="1" indent="1"/>
    </xf>
    <xf numFmtId="0" fontId="30" fillId="0" borderId="10" xfId="27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</cellXfs>
  <cellStyles count="34">
    <cellStyle name="Měna" xfId="1" builtinId="4"/>
    <cellStyle name="Měna 2" xfId="31"/>
    <cellStyle name="Měna 3" xfId="33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15" xfId="28"/>
    <cellStyle name="Normální 16" xfId="29"/>
    <cellStyle name="Normální 17" xfId="30"/>
    <cellStyle name="Normální 18" xfId="32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Normal="100" workbookViewId="0">
      <selection activeCell="G2" sqref="G2"/>
    </sheetView>
  </sheetViews>
  <sheetFormatPr defaultRowHeight="12.5" x14ac:dyDescent="0.25"/>
  <cols>
    <col min="1" max="1" width="3.36328125" style="12" customWidth="1"/>
    <col min="2" max="2" width="13.453125" style="12" customWidth="1"/>
    <col min="3" max="3" width="11.36328125" style="12" customWidth="1"/>
    <col min="4" max="4" width="13.453125" style="12" customWidth="1"/>
    <col min="5" max="5" width="7.08984375" style="12" customWidth="1"/>
    <col min="6" max="6" width="17.81640625" style="12" customWidth="1"/>
    <col min="7" max="7" width="51.08984375" style="12" customWidth="1"/>
    <col min="8" max="8" width="13.6328125" style="12" customWidth="1"/>
    <col min="9" max="9" width="12.36328125" style="12" customWidth="1"/>
    <col min="10" max="10" width="24.36328125" style="12" customWidth="1"/>
    <col min="11" max="11" width="13.453125" style="12" customWidth="1"/>
    <col min="12" max="14" width="14.6328125" style="12" customWidth="1"/>
    <col min="15" max="16" width="18.6328125" style="12" customWidth="1"/>
    <col min="17" max="17" width="17.1796875" style="12" customWidth="1"/>
    <col min="18" max="16384" width="8.7265625" style="12"/>
  </cols>
  <sheetData>
    <row r="1" spans="2:17" ht="25.25" customHeight="1" x14ac:dyDescent="0.25">
      <c r="B1" s="1" t="s">
        <v>57</v>
      </c>
    </row>
    <row r="2" spans="2:17" ht="22.75" customHeight="1" x14ac:dyDescent="0.25">
      <c r="B2" s="1" t="s">
        <v>21</v>
      </c>
    </row>
    <row r="3" spans="2:17" ht="6.65" customHeight="1" x14ac:dyDescent="0.25"/>
    <row r="4" spans="2:17" ht="78" customHeight="1" x14ac:dyDescent="0.25">
      <c r="B4" s="19" t="s">
        <v>0</v>
      </c>
      <c r="C4" s="19" t="s">
        <v>1</v>
      </c>
      <c r="D4" s="19" t="s">
        <v>2</v>
      </c>
      <c r="E4" s="40" t="s">
        <v>17</v>
      </c>
      <c r="F4" s="41"/>
      <c r="G4" s="19" t="s">
        <v>3</v>
      </c>
      <c r="H4" s="19" t="s">
        <v>4</v>
      </c>
      <c r="I4" s="19" t="s">
        <v>5</v>
      </c>
      <c r="J4" s="19" t="s">
        <v>55</v>
      </c>
      <c r="K4" s="19" t="s">
        <v>6</v>
      </c>
      <c r="L4" s="19" t="s">
        <v>7</v>
      </c>
      <c r="M4" s="19" t="s">
        <v>8</v>
      </c>
      <c r="N4" s="19" t="s">
        <v>19</v>
      </c>
      <c r="O4" s="19" t="s">
        <v>9</v>
      </c>
      <c r="P4" s="19" t="s">
        <v>10</v>
      </c>
      <c r="Q4" s="19" t="s">
        <v>20</v>
      </c>
    </row>
    <row r="5" spans="2:17" ht="222.5" customHeight="1" x14ac:dyDescent="0.25">
      <c r="B5" s="20">
        <v>1</v>
      </c>
      <c r="C5" s="10" t="s">
        <v>37</v>
      </c>
      <c r="D5" s="11" t="s">
        <v>36</v>
      </c>
      <c r="E5" s="42" t="s">
        <v>18</v>
      </c>
      <c r="F5" s="43"/>
      <c r="G5" s="2"/>
      <c r="H5" s="20">
        <v>1</v>
      </c>
      <c r="I5" s="20" t="s">
        <v>11</v>
      </c>
      <c r="J5" s="13">
        <v>55000</v>
      </c>
      <c r="K5" s="20" t="s">
        <v>12</v>
      </c>
      <c r="L5" s="3"/>
      <c r="M5" s="14">
        <f>N5-L5</f>
        <v>0</v>
      </c>
      <c r="N5" s="14">
        <f>L5*(1+K5/100)</f>
        <v>0</v>
      </c>
      <c r="O5" s="14">
        <f>H5*L5</f>
        <v>0</v>
      </c>
      <c r="P5" s="14">
        <f>H5*M5</f>
        <v>0</v>
      </c>
      <c r="Q5" s="14">
        <f>H5*N5</f>
        <v>0</v>
      </c>
    </row>
    <row r="6" spans="2:17" ht="12" customHeight="1" x14ac:dyDescent="0.25"/>
    <row r="7" spans="2:17" ht="20" customHeight="1" x14ac:dyDescent="0.25">
      <c r="B7" s="44" t="s">
        <v>13</v>
      </c>
      <c r="C7" s="45"/>
      <c r="D7" s="45"/>
      <c r="E7" s="46"/>
    </row>
    <row r="8" spans="2:17" ht="11.4" customHeight="1" x14ac:dyDescent="0.35">
      <c r="B8" s="15"/>
      <c r="C8" s="15"/>
      <c r="D8" s="15"/>
      <c r="E8" s="15"/>
    </row>
    <row r="9" spans="2:17" ht="20" customHeight="1" x14ac:dyDescent="0.25">
      <c r="B9" s="16" t="s">
        <v>14</v>
      </c>
      <c r="C9" s="37">
        <f>SUM(O5:O5)</f>
        <v>0</v>
      </c>
      <c r="D9" s="38"/>
      <c r="E9" s="39"/>
    </row>
    <row r="10" spans="2:17" ht="11.4" customHeight="1" x14ac:dyDescent="0.35">
      <c r="B10" s="17"/>
      <c r="C10" s="18"/>
      <c r="D10" s="18"/>
      <c r="E10" s="18"/>
    </row>
    <row r="11" spans="2:17" ht="20" customHeight="1" x14ac:dyDescent="0.25">
      <c r="B11" s="16" t="s">
        <v>15</v>
      </c>
      <c r="C11" s="37">
        <f>SUM(P5:P5)</f>
        <v>0</v>
      </c>
      <c r="D11" s="38"/>
      <c r="E11" s="39"/>
    </row>
    <row r="12" spans="2:17" ht="11.4" customHeight="1" x14ac:dyDescent="0.35">
      <c r="B12" s="17"/>
      <c r="C12" s="18"/>
      <c r="D12" s="18"/>
      <c r="E12" s="18"/>
    </row>
    <row r="13" spans="2:17" ht="20" customHeight="1" x14ac:dyDescent="0.25">
      <c r="B13" s="16" t="s">
        <v>16</v>
      </c>
      <c r="C13" s="37">
        <f>SUM(Q5:Q5)</f>
        <v>0</v>
      </c>
      <c r="D13" s="38"/>
      <c r="E13" s="39"/>
    </row>
    <row r="14" spans="2:17" ht="5.4" customHeight="1" x14ac:dyDescent="0.25"/>
    <row r="15" spans="2:17" ht="58.25" customHeight="1" x14ac:dyDescent="0.25">
      <c r="B15" s="34" t="s">
        <v>56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36"/>
    </row>
    <row r="16" spans="2:17" ht="13.25" hidden="1" customHeight="1" x14ac:dyDescent="0.25"/>
  </sheetData>
  <sheetProtection algorithmName="SHA-512" hashValue="bBfFxv7KxvvtUnlCDyVt+WdM3MAEAnbjXlSvbqfszlpNvlvOkhmfXAclXUm6q73jbQY78DxewruoGiZLA/M3kQ==" saltValue="o3DDOQG2SZOhAr+03B/gV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2"/>
  <sheetViews>
    <sheetView zoomScale="115" zoomScaleNormal="115" workbookViewId="0">
      <selection activeCell="A2" sqref="A2"/>
    </sheetView>
  </sheetViews>
  <sheetFormatPr defaultRowHeight="14.5" x14ac:dyDescent="0.35"/>
  <cols>
    <col min="1" max="1" width="23" style="21" customWidth="1"/>
    <col min="2" max="2" width="74.81640625" style="22" customWidth="1"/>
    <col min="3" max="3" width="40.1796875" style="21" bestFit="1" customWidth="1"/>
    <col min="4" max="4" width="40.453125" style="21" bestFit="1" customWidth="1"/>
    <col min="5" max="16384" width="8.7265625" style="21"/>
  </cols>
  <sheetData>
    <row r="1" spans="1:2" ht="8.5" customHeight="1" x14ac:dyDescent="0.35">
      <c r="A1" s="5"/>
      <c r="B1" s="5"/>
    </row>
    <row r="2" spans="1:2" ht="17" x14ac:dyDescent="0.35">
      <c r="A2" s="5"/>
      <c r="B2" s="4" t="s">
        <v>31</v>
      </c>
    </row>
    <row r="3" spans="1:2" ht="7" customHeight="1" x14ac:dyDescent="0.35">
      <c r="A3" s="5"/>
      <c r="B3" s="5"/>
    </row>
    <row r="4" spans="1:2" ht="24" customHeight="1" x14ac:dyDescent="0.35">
      <c r="A4" s="6" t="s">
        <v>22</v>
      </c>
      <c r="B4" s="7" t="s">
        <v>37</v>
      </c>
    </row>
    <row r="5" spans="1:2" ht="24" customHeight="1" thickBot="1" x14ac:dyDescent="0.4">
      <c r="A5" s="6" t="s">
        <v>2</v>
      </c>
      <c r="B5" s="7" t="s">
        <v>36</v>
      </c>
    </row>
    <row r="6" spans="1:2" ht="24" customHeight="1" x14ac:dyDescent="0.35">
      <c r="A6" s="8" t="s">
        <v>23</v>
      </c>
      <c r="B6" s="9" t="s">
        <v>24</v>
      </c>
    </row>
    <row r="7" spans="1:2" ht="26" customHeight="1" x14ac:dyDescent="0.35">
      <c r="A7" s="50" t="s">
        <v>32</v>
      </c>
      <c r="B7" s="25" t="s">
        <v>54</v>
      </c>
    </row>
    <row r="8" spans="1:2" ht="29.5" customHeight="1" x14ac:dyDescent="0.35">
      <c r="A8" s="51"/>
      <c r="B8" s="26" t="s">
        <v>53</v>
      </c>
    </row>
    <row r="9" spans="1:2" ht="46" customHeight="1" x14ac:dyDescent="0.35">
      <c r="A9" s="23" t="s">
        <v>25</v>
      </c>
      <c r="B9" s="27" t="s">
        <v>61</v>
      </c>
    </row>
    <row r="10" spans="1:2" ht="30" x14ac:dyDescent="0.35">
      <c r="A10" s="24" t="s">
        <v>33</v>
      </c>
      <c r="B10" s="25" t="s">
        <v>60</v>
      </c>
    </row>
    <row r="11" spans="1:2" ht="18" customHeight="1" x14ac:dyDescent="0.35">
      <c r="A11" s="23" t="s">
        <v>26</v>
      </c>
      <c r="B11" s="27" t="s">
        <v>59</v>
      </c>
    </row>
    <row r="12" spans="1:2" ht="18" customHeight="1" x14ac:dyDescent="0.35">
      <c r="A12" s="23" t="s">
        <v>34</v>
      </c>
      <c r="B12" s="27" t="s">
        <v>58</v>
      </c>
    </row>
    <row r="13" spans="1:2" ht="26" customHeight="1" x14ac:dyDescent="0.35">
      <c r="A13" s="23" t="s">
        <v>52</v>
      </c>
      <c r="B13" s="27" t="s">
        <v>51</v>
      </c>
    </row>
    <row r="14" spans="1:2" ht="53.5" customHeight="1" x14ac:dyDescent="0.35">
      <c r="A14" s="23" t="s">
        <v>27</v>
      </c>
      <c r="B14" s="27" t="s">
        <v>62</v>
      </c>
    </row>
    <row r="15" spans="1:2" ht="18" customHeight="1" x14ac:dyDescent="0.35">
      <c r="A15" s="23" t="s">
        <v>28</v>
      </c>
      <c r="B15" s="28" t="s">
        <v>50</v>
      </c>
    </row>
    <row r="16" spans="1:2" ht="18" customHeight="1" x14ac:dyDescent="0.35">
      <c r="A16" s="23" t="s">
        <v>29</v>
      </c>
      <c r="B16" s="28" t="s">
        <v>49</v>
      </c>
    </row>
    <row r="17" spans="1:2" ht="54" customHeight="1" x14ac:dyDescent="0.35">
      <c r="A17" s="24" t="s">
        <v>35</v>
      </c>
      <c r="B17" s="29" t="s">
        <v>48</v>
      </c>
    </row>
    <row r="18" spans="1:2" ht="20" x14ac:dyDescent="0.35">
      <c r="A18" s="50" t="s">
        <v>47</v>
      </c>
      <c r="B18" s="29" t="s">
        <v>46</v>
      </c>
    </row>
    <row r="19" spans="1:2" ht="30" x14ac:dyDescent="0.35">
      <c r="A19" s="51"/>
      <c r="B19" s="30" t="s">
        <v>45</v>
      </c>
    </row>
    <row r="20" spans="1:2" x14ac:dyDescent="0.35">
      <c r="A20" s="47" t="s">
        <v>44</v>
      </c>
      <c r="B20" s="31"/>
    </row>
    <row r="21" spans="1:2" ht="20" x14ac:dyDescent="0.35">
      <c r="A21" s="48"/>
      <c r="B21" s="32" t="s">
        <v>43</v>
      </c>
    </row>
    <row r="22" spans="1:2" x14ac:dyDescent="0.35">
      <c r="A22" s="48"/>
      <c r="B22" s="33"/>
    </row>
    <row r="23" spans="1:2" ht="20" x14ac:dyDescent="0.35">
      <c r="A23" s="48"/>
      <c r="B23" s="32" t="s">
        <v>42</v>
      </c>
    </row>
    <row r="24" spans="1:2" x14ac:dyDescent="0.35">
      <c r="A24" s="48"/>
      <c r="B24" s="33"/>
    </row>
    <row r="25" spans="1:2" ht="30" x14ac:dyDescent="0.35">
      <c r="A25" s="48"/>
      <c r="B25" s="32" t="s">
        <v>41</v>
      </c>
    </row>
    <row r="26" spans="1:2" x14ac:dyDescent="0.35">
      <c r="A26" s="48"/>
      <c r="B26" s="33"/>
    </row>
    <row r="27" spans="1:2" x14ac:dyDescent="0.35">
      <c r="A27" s="48"/>
      <c r="B27" s="32" t="s">
        <v>40</v>
      </c>
    </row>
    <row r="28" spans="1:2" x14ac:dyDescent="0.35">
      <c r="A28" s="48"/>
      <c r="B28" s="33"/>
    </row>
    <row r="29" spans="1:2" x14ac:dyDescent="0.35">
      <c r="A29" s="48"/>
      <c r="B29" s="32" t="s">
        <v>39</v>
      </c>
    </row>
    <row r="30" spans="1:2" x14ac:dyDescent="0.35">
      <c r="A30" s="48"/>
      <c r="B30" s="33"/>
    </row>
    <row r="31" spans="1:2" ht="26" customHeight="1" x14ac:dyDescent="0.35">
      <c r="A31" s="49"/>
      <c r="B31" s="30" t="s">
        <v>38</v>
      </c>
    </row>
    <row r="32" spans="1:2" ht="28.5" customHeight="1" x14ac:dyDescent="0.35">
      <c r="A32" s="52" t="s">
        <v>30</v>
      </c>
      <c r="B32" s="53"/>
    </row>
  </sheetData>
  <mergeCells count="4">
    <mergeCell ref="A20:A31"/>
    <mergeCell ref="A18:A19"/>
    <mergeCell ref="A7:A8"/>
    <mergeCell ref="A32:B32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2024-08-08T07:29:23Z</dcterms:modified>
</cp:coreProperties>
</file>