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specifikace" sheetId="1" r:id="rId1"/>
    <sheet name="List1" sheetId="30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<sst xmlns="http://schemas.openxmlformats.org/spreadsheetml/2006/main" count="92" uniqueCount="82">
  <si>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</si>
  <si>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</si>
  <si>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</si>
  <si>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</si>
  <si>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</si>
  <si>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</si>
  <si>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</si>
  <si>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</si>
  <si>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</si>
  <si>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</si>
  <si>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</si>
  <si>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</si>
  <si>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</si>
  <si>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</si>
  <si>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</si>
  <si>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</si>
  <si>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</si>
  <si>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</si>
  <si>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</si>
  <si>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</si>
  <si>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</si>
  <si>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</si>
  <si>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</si>
  <si>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</si>
  <si>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</si>
  <si>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</si>
  <si>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</si>
  <si>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</si>
  <si>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</si>
  <si>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</si>
  <si>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</si>
  <si>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Skříň</t>
  </si>
  <si>
    <t>Zdroj</t>
  </si>
  <si>
    <t>30213300-8</t>
  </si>
  <si>
    <t>Stolní počítač</t>
  </si>
  <si>
    <t>Pevný disk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</si>
  <si>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</si>
  <si>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</si>
  <si>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IT3 038</t>
  </si>
  <si>
    <t>ANO</t>
  </si>
  <si>
    <t>Obchodní název a typ licence</t>
  </si>
  <si>
    <t>Odstranění závady technikem do druhého pracovního dne (NBD) na místě instalace</t>
  </si>
  <si>
    <t>Požadovaná podpora</t>
  </si>
  <si>
    <t>Záruka v měsících</t>
  </si>
  <si>
    <t>optická, drátová, USB rozhraní</t>
  </si>
  <si>
    <t>Myš</t>
  </si>
  <si>
    <t>drátová, USB rozhraní</t>
  </si>
  <si>
    <t>Další vlastnosti</t>
  </si>
  <si>
    <t>Samostatný numerický blok</t>
  </si>
  <si>
    <t>Česká klávesnice</t>
  </si>
  <si>
    <t>Klávesnice</t>
  </si>
  <si>
    <t>není požadováno</t>
  </si>
  <si>
    <t>Doba odezvy v milisekundách</t>
  </si>
  <si>
    <t>Rozlišení</t>
  </si>
  <si>
    <t>Úhlopříčka displeje uvedená v palcích</t>
  </si>
  <si>
    <t>Monitor</t>
  </si>
  <si>
    <t>Mechanika DVD</t>
  </si>
  <si>
    <t>10/100/1000Mbit/s</t>
  </si>
  <si>
    <t>Rychlost v Mbit/s</t>
  </si>
  <si>
    <t>Ethernet RJ-45</t>
  </si>
  <si>
    <t>Rozhraní</t>
  </si>
  <si>
    <t>Síťové připojení</t>
  </si>
  <si>
    <t>512 GB</t>
  </si>
  <si>
    <t>Kapacita v GB</t>
  </si>
  <si>
    <t>SSD NVMe</t>
  </si>
  <si>
    <t>Typ</t>
  </si>
  <si>
    <t>min. 16GB DDR5, 5600 MHz</t>
  </si>
  <si>
    <t>Velikost v GB</t>
  </si>
  <si>
    <t>min. 90W (provedení jako externí adapter na 240V)</t>
  </si>
  <si>
    <t>Výkon</t>
  </si>
  <si>
    <t>Počet a typ konektorů na zadní straně</t>
  </si>
  <si>
    <t>Počet a typ konektorů na přední straně</t>
  </si>
  <si>
    <t>Typ skříně</t>
  </si>
  <si>
    <t>Komponent</t>
  </si>
  <si>
    <t>mini PC
maximální rozměry skříně: 40 x 185 x 180 mm</t>
  </si>
  <si>
    <t>1x USB 3.2 Gen1 typ-A
1x USB 3.2 Gen2x2 typ-C
1x Univerzální zvukový port</t>
  </si>
  <si>
    <t>min. 14 jader / 20 vláken
min. frekvence jádra 1.2GHz</t>
  </si>
  <si>
    <t>integrovaná
min.: 1850 bodů</t>
  </si>
  <si>
    <r>
      <t xml:space="preserve">Minimální dosažená hodnota CPU MARK v testu na www.cpubenchmark.net </t>
    </r>
    <r>
      <rPr>
        <b/>
        <sz val="8"/>
        <color rgb="FF0000FF"/>
        <rFont val="Verdana"/>
        <family val="2"/>
        <charset val="238"/>
      </rPr>
      <t>(dodavatel doloží screen obrazovky s dosaženou hodnotou a datem)</t>
    </r>
  </si>
  <si>
    <r>
      <t xml:space="preserve">Minimální dosažená hodnota G3D Mark v testu na https://www.videocardbenchmark.net/ </t>
    </r>
    <r>
      <rPr>
        <b/>
        <sz val="8"/>
        <color rgb="FF0000FF"/>
        <rFont val="Verdana"/>
        <family val="2"/>
        <charset val="238"/>
      </rPr>
      <t>(dodavatel doloží screen obrazovky s dosaženou hodnotou a datem)</t>
    </r>
  </si>
  <si>
    <r>
      <t xml:space="preserve">1x Ethernetový port RJ-45
</t>
    </r>
    <r>
      <rPr>
        <b/>
        <sz val="8"/>
        <color rgb="FFFF0000"/>
        <rFont val="Verdana"/>
        <family val="2"/>
        <charset val="238"/>
      </rPr>
      <t>2x USB 2.0 Type-A
2x USB 3.2 Type-A 1. generace</t>
    </r>
    <r>
      <rPr>
        <sz val="8"/>
        <rFont val="Verdana"/>
        <family val="2"/>
        <charset val="238"/>
      </rPr>
      <t xml:space="preserve">
1x HDMI 1.4b
1x DisplayPort 1.4a</t>
    </r>
  </si>
  <si>
    <r>
      <t>originální Microsoft Windows 11Pro, CZ, OEM předinstalovaný na pevném disku,</t>
    </r>
    <r>
      <rPr>
        <b/>
        <sz val="8"/>
        <color rgb="FFFF0000"/>
        <rFont val="Verdana"/>
        <family val="2"/>
        <charset val="238"/>
      </rPr>
      <t xml:space="preserve"> licence OS nahrána do UEFI zařízení, TPM čip a bootování OS musí byt už z výrobního závodu na úrovni hardware chráněno certifikáty, které znemožní zavedení pozměněného nebo neoprávněného 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</si>
</sst>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63"/>
      <name val="Verdana"/>
      <family val="2"/>
      <charset val="238"/>
    </font>
    <font>
      <b/>
      <sz val="8"/>
      <color indexed="63"/>
      <name val="Verdana"/>
      <family val="2"/>
      <charset val="238"/>
    </font>
    <font>
      <sz val="8"/>
      <name val="Verdana"/>
      <family val="2"/>
      <charset val="238"/>
    </font>
    <font>
      <b/>
      <sz val="8"/>
      <color rgb="FF0000FF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3" fillId="0" borderId="0" xfId="2" applyFont="1" applyAlignment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8" fillId="4" borderId="4" xfId="25" applyFont="1" applyFill="1" applyBorder="1" applyAlignment="1">
      <alignment horizontal="left" vertical="center" wrapText="1"/>
    </xf>
    <xf numFmtId="0" fontId="28" fillId="4" borderId="7" xfId="25" applyFont="1" applyFill="1" applyBorder="1" applyAlignment="1">
      <alignment horizontal="left" vertical="center" wrapText="1"/>
    </xf>
    <xf numFmtId="0" fontId="28" fillId="0" borderId="8" xfId="25" applyFont="1" applyBorder="1" applyAlignment="1">
      <alignment horizontal="left" vertical="center" wrapText="1"/>
    </xf>
    <xf numFmtId="0" fontId="28" fillId="0" borderId="9" xfId="25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165" fontId="30" fillId="0" borderId="4" xfId="0" applyNumberFormat="1" applyFont="1" applyBorder="1" applyAlignment="1">
      <alignment horizontal="center" vertical="center" wrapText="1" readingOrder="1"/>
    </xf>
    <xf numFmtId="165" fontId="20" fillId="0" borderId="4" xfId="0" applyNumberFormat="1" applyFont="1" applyBorder="1" applyAlignment="1">
      <alignment horizontal="center" vertical="center" wrapText="1" readingOrder="1"/>
    </xf>
    <xf numFmtId="0" fontId="25" fillId="0" borderId="0" xfId="0" applyFont="1"/>
    <xf numFmtId="0" fontId="24" fillId="0" borderId="1" xfId="0" applyFont="1" applyBorder="1" applyAlignment="1">
      <alignment horizontal="left" vertical="center" wrapText="1" readingOrder="1"/>
    </xf>
    <xf numFmtId="0" fontId="26" fillId="0" borderId="0" xfId="0" applyFont="1" applyAlignment="1">
      <alignment horizontal="left"/>
    </xf>
    <xf numFmtId="165" fontId="26" fillId="0" borderId="0" xfId="1" applyNumberFormat="1" applyFont="1" applyProtection="1"/>
    <xf numFmtId="0" fontId="19" fillId="2" borderId="5" xfId="0" applyFont="1" applyFill="1" applyBorder="1" applyAlignment="1">
      <alignment horizontal="center" vertical="center" wrapText="1" readingOrder="1"/>
    </xf>
    <xf numFmtId="0" fontId="1" fillId="0" borderId="0" xfId="34"/>
    <xf numFmtId="0" fontId="32" fillId="0" borderId="0" xfId="34" applyFont="1"/>
    <xf numFmtId="0" fontId="34" fillId="0" borderId="4" xfId="34" applyFont="1" applyBorder="1" applyAlignment="1">
      <alignment horizontal="left" vertical="center" wrapText="1"/>
    </xf>
    <xf numFmtId="0" fontId="34" fillId="0" borderId="10" xfId="34" applyFont="1" applyBorder="1" applyAlignment="1">
      <alignment horizontal="center" vertical="center" wrapText="1"/>
    </xf>
    <xf numFmtId="0" fontId="33" fillId="5" borderId="11" xfId="34" applyFont="1" applyFill="1" applyBorder="1" applyAlignment="1">
      <alignment horizontal="left" vertical="center" wrapText="1"/>
    </xf>
    <xf numFmtId="0" fontId="33" fillId="5" borderId="12" xfId="34" applyFont="1" applyFill="1" applyBorder="1" applyAlignment="1">
      <alignment horizontal="left" vertical="center" wrapText="1"/>
    </xf>
    <xf numFmtId="0" fontId="34" fillId="0" borderId="7" xfId="34" applyFont="1" applyBorder="1" applyAlignment="1">
      <alignment horizontal="left" vertical="center" wrapText="1"/>
    </xf>
    <xf numFmtId="0" fontId="34" fillId="0" borderId="13" xfId="34" applyFont="1" applyBorder="1" applyAlignment="1">
      <alignment horizontal="center" vertical="center" wrapText="1"/>
    </xf>
    <xf numFmtId="0" fontId="35" fillId="5" borderId="11" xfId="34" applyFont="1" applyFill="1" applyBorder="1" applyAlignment="1">
      <alignment horizontal="left" vertical="center" wrapText="1"/>
    </xf>
    <xf numFmtId="3" fontId="35" fillId="5" borderId="11" xfId="34" applyNumberFormat="1" applyFont="1" applyFill="1" applyBorder="1" applyAlignment="1">
      <alignment horizontal="left" vertical="center" wrapText="1"/>
    </xf>
    <xf numFmtId="0" fontId="31" fillId="0" borderId="0" xfId="34" applyFont="1"/>
    <xf numFmtId="0" fontId="28" fillId="0" borderId="16" xfId="34" applyFont="1" applyBorder="1" applyAlignment="1">
      <alignment horizontal="center" vertical="center" wrapText="1"/>
    </xf>
    <xf numFmtId="0" fontId="1" fillId="0" borderId="0" xfId="34" applyAlignment="1">
      <alignment horizontal="center" vertical="center" wrapText="1"/>
    </xf>
    <xf numFmtId="0" fontId="33" fillId="5" borderId="12" xfId="34" applyFont="1" applyFill="1" applyBorder="1" applyAlignment="1">
      <alignment vertical="center" wrapText="1"/>
    </xf>
    <xf numFmtId="0" fontId="21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0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4" fillId="0" borderId="1" xfId="0" applyFont="1" applyBorder="1" applyAlignment="1">
      <alignment vertical="center" wrapText="1" readingOrder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9" fillId="0" borderId="17" xfId="27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4" fillId="0" borderId="10" xfId="34" applyFont="1" applyBorder="1" applyAlignment="1">
      <alignment horizontal="center" vertical="center" wrapText="1"/>
    </xf>
    <xf numFmtId="0" fontId="34" fillId="0" borderId="13" xfId="34" applyFont="1" applyBorder="1" applyAlignment="1">
      <alignment horizontal="center" vertical="center" wrapText="1"/>
    </xf>
    <xf numFmtId="0" fontId="34" fillId="0" borderId="15" xfId="34" applyFont="1" applyBorder="1" applyAlignment="1">
      <alignment horizontal="center" vertical="center" wrapText="1"/>
    </xf>
    <xf numFmtId="0" fontId="34" fillId="0" borderId="14" xfId="34" applyFont="1" applyBorder="1" applyAlignment="1">
      <alignment horizontal="center" vertical="center" wrapText="1"/>
    </xf>
  </cellXfs>
  <cellStyles count="35">
    <cellStyle name="Měna" xfId="1" builtinId="4"/>
    <cellStyle name="Měna 2" xfId="31"/>
    <cellStyle name="Měna 3" xfId="33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70" zoomScaleNormal="70" workbookViewId="0">
      <selection activeCell="G2" sqref="G2"/>
    </sheetView>
  </sheetViews>
  <sheetFormatPr defaultColWidth="8.7265625" defaultRowHeight="12.5" x14ac:dyDescent="0.25"/>
  <cols>
    <col min="1" max="1" width="3.453125" customWidth="1"/>
    <col min="2" max="2" width="13.453125" customWidth="1"/>
    <col min="3" max="3" width="11.453125" customWidth="1"/>
    <col min="4" max="4" width="13.453125" customWidth="1"/>
    <col min="5" max="5" width="7.1796875" customWidth="1"/>
    <col min="6" max="6" width="17.81640625" customWidth="1"/>
    <col min="7" max="7" width="51.1796875" customWidth="1"/>
    <col min="8" max="8" width="13.54296875" customWidth="1"/>
    <col min="9" max="9" width="12.453125" customWidth="1"/>
    <col min="10" max="10" width="24.453125" customWidth="1"/>
    <col min="11" max="11" width="13.453125" customWidth="1"/>
    <col min="12" max="14" width="14.54296875" customWidth="1"/>
    <col min="15" max="16" width="18.54296875" customWidth="1"/>
    <col min="17" max="17" width="17.1796875" customWidth="1"/>
  </cols>
  <sheetData>
    <row r="1" spans="2:17" ht="25.4" customHeight="1" x14ac:dyDescent="0.25">
      <c r="B1" s="1" t="s">
        <v>38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6" t="s">
        <v>0</v>
      </c>
      <c r="C4" s="16" t="s">
        <v>1</v>
      </c>
      <c r="D4" s="16" t="s">
        <v>2</v>
      </c>
      <c r="E4" s="37" t="s">
        <v>17</v>
      </c>
      <c r="F4" s="38"/>
      <c r="G4" s="16" t="s">
        <v>3</v>
      </c>
      <c r="H4" s="16" t="s">
        <v>4</v>
      </c>
      <c r="I4" s="16" t="s">
        <v>5</v>
      </c>
      <c r="J4" s="16" t="s">
        <v>36</v>
      </c>
      <c r="K4" s="16" t="s">
        <v>6</v>
      </c>
      <c r="L4" s="16" t="s">
        <v>7</v>
      </c>
      <c r="M4" s="16" t="s">
        <v>8</v>
      </c>
      <c r="N4" s="16" t="s">
        <v>19</v>
      </c>
      <c r="O4" s="16" t="s">
        <v>9</v>
      </c>
      <c r="P4" s="16" t="s">
        <v>10</v>
      </c>
      <c r="Q4" s="16" t="s">
        <v>20</v>
      </c>
    </row>
    <row r="5" spans="2:17" ht="222.65" customHeight="1" x14ac:dyDescent="0.25">
      <c r="B5" s="9">
        <v>1</v>
      </c>
      <c r="C5" s="8" t="s">
        <v>34</v>
      </c>
      <c r="D5" s="9" t="s">
        <v>33</v>
      </c>
      <c r="E5" s="39" t="s">
        <v>18</v>
      </c>
      <c r="F5" s="40"/>
      <c r="G5" s="2"/>
      <c r="H5" s="9">
        <v>35</v>
      </c>
      <c r="I5" s="9" t="s">
        <v>11</v>
      </c>
      <c r="J5" s="10">
        <v>20000</v>
      </c>
      <c r="K5" s="9" t="s">
        <v>12</v>
      </c>
      <c r="L5" s="3"/>
      <c r="M5" s="11">
        <f>N5-L5</f>
        <v>0</v>
      </c>
      <c r="N5" s="11">
        <f>L5*(1+K5/100)</f>
        <v>0</v>
      </c>
      <c r="O5" s="11">
        <f>H5*L5</f>
        <v>0</v>
      </c>
      <c r="P5" s="11">
        <f>H5*M5</f>
        <v>0</v>
      </c>
      <c r="Q5" s="11">
        <f>H5*N5</f>
        <v>0</v>
      </c>
    </row>
    <row r="6" spans="2:17" ht="12" customHeight="1" x14ac:dyDescent="0.25"/>
    <row r="7" spans="2:17" ht="20.149999999999999" customHeight="1" x14ac:dyDescent="0.25">
      <c r="B7" s="41" t="s">
        <v>13</v>
      </c>
      <c r="C7" s="42"/>
      <c r="D7" s="42"/>
      <c r="E7" s="43"/>
    </row>
    <row r="8" spans="2:17" ht="11.5" customHeight="1" x14ac:dyDescent="0.35">
      <c r="B8" s="12"/>
      <c r="C8" s="12"/>
      <c r="D8" s="12"/>
      <c r="E8" s="12"/>
    </row>
    <row r="9" spans="2:17" ht="20.149999999999999" customHeight="1" x14ac:dyDescent="0.25">
      <c r="B9" s="13" t="s">
        <v>14</v>
      </c>
      <c r="C9" s="34">
        <f>SUM(O5:O5)</f>
        <v>0</v>
      </c>
      <c r="D9" s="35"/>
      <c r="E9" s="36"/>
    </row>
    <row r="10" spans="2:17" ht="11.5" customHeight="1" x14ac:dyDescent="0.35">
      <c r="B10" s="14"/>
      <c r="C10" s="15"/>
      <c r="D10" s="15"/>
      <c r="E10" s="15"/>
    </row>
    <row r="11" spans="2:17" ht="20.149999999999999" customHeight="1" x14ac:dyDescent="0.25">
      <c r="B11" s="13" t="s">
        <v>15</v>
      </c>
      <c r="C11" s="34">
        <f>SUM(P5:P5)</f>
        <v>0</v>
      </c>
      <c r="D11" s="35"/>
      <c r="E11" s="36"/>
    </row>
    <row r="12" spans="2:17" ht="11.5" customHeight="1" x14ac:dyDescent="0.35">
      <c r="B12" s="14"/>
      <c r="C12" s="15"/>
      <c r="D12" s="15"/>
      <c r="E12" s="15"/>
    </row>
    <row r="13" spans="2:17" ht="20.149999999999999" customHeight="1" x14ac:dyDescent="0.25">
      <c r="B13" s="13" t="s">
        <v>16</v>
      </c>
      <c r="C13" s="34">
        <f>SUM(Q5:Q5)</f>
        <v>0</v>
      </c>
      <c r="D13" s="35"/>
      <c r="E13" s="36"/>
    </row>
    <row r="14" spans="2:17" ht="5.5" customHeight="1" x14ac:dyDescent="0.25"/>
    <row r="15" spans="2:17" ht="58.4" customHeight="1" x14ac:dyDescent="0.25">
      <c r="B15" s="31" t="s">
        <v>37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4" hidden="1" customHeight="1" x14ac:dyDescent="0.25"/>
  </sheetData>
  <sheetProtection algorithmName="SHA-512" hashValue="8GC+GSlKOR/rZZ4XhrrAJ5ZG2NPpiwsxMO46Zua7S9/AjQXqbZgpP31PybflEJGPECuj5Jem/SSyJw/VKtC8Lw==" saltValue="ouG63bsi6XYwhjniJHYiP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86"/>
  <sheetViews>
    <sheetView tabSelected="1" topLeftCell="A7" zoomScale="85" zoomScaleNormal="85" workbookViewId="0">
      <selection activeCell="E30" sqref="E30"/>
    </sheetView>
  </sheetViews>
  <sheetFormatPr defaultColWidth="8.7265625" defaultRowHeight="14.5" x14ac:dyDescent="0.35"/>
  <cols>
    <col min="1" max="1" width="15.7265625" style="17" customWidth="1"/>
    <col min="2" max="2" width="39.54296875" style="17" customWidth="1"/>
    <col min="3" max="3" width="42.1796875" style="17" customWidth="1"/>
    <col min="4" max="16384" width="8.7265625" style="17"/>
  </cols>
  <sheetData>
    <row r="4" spans="1:6" ht="24" customHeight="1" x14ac:dyDescent="0.35">
      <c r="A4" s="29"/>
      <c r="B4" s="4" t="s">
        <v>22</v>
      </c>
      <c r="C4" s="5" t="s">
        <v>34</v>
      </c>
    </row>
    <row r="5" spans="1:6" ht="24" customHeight="1" thickBot="1" x14ac:dyDescent="0.4">
      <c r="A5" s="29"/>
      <c r="B5" s="4" t="s">
        <v>2</v>
      </c>
      <c r="C5" s="5" t="s">
        <v>33</v>
      </c>
    </row>
    <row r="6" spans="1:6" ht="24" customHeight="1" x14ac:dyDescent="0.35">
      <c r="A6" s="28" t="s">
        <v>73</v>
      </c>
      <c r="B6" s="6" t="s">
        <v>23</v>
      </c>
      <c r="C6" s="7" t="s">
        <v>24</v>
      </c>
    </row>
    <row r="7" spans="1:6" ht="42" customHeight="1" x14ac:dyDescent="0.35">
      <c r="A7" s="48" t="s">
        <v>31</v>
      </c>
      <c r="B7" s="19" t="s">
        <v>72</v>
      </c>
      <c r="C7" s="21" t="s">
        <v>74</v>
      </c>
    </row>
    <row r="8" spans="1:6" ht="39" customHeight="1" x14ac:dyDescent="0.35">
      <c r="A8" s="49"/>
      <c r="B8" s="19" t="s">
        <v>71</v>
      </c>
      <c r="C8" s="25" t="s">
        <v>75</v>
      </c>
      <c r="F8" s="27"/>
    </row>
    <row r="9" spans="1:6" ht="76.5" customHeight="1" x14ac:dyDescent="0.35">
      <c r="A9" s="49"/>
      <c r="B9" s="19" t="s">
        <v>70</v>
      </c>
      <c r="C9" s="25" t="s">
        <v>80</v>
      </c>
    </row>
    <row r="10" spans="1:6" x14ac:dyDescent="0.35">
      <c r="A10" s="20" t="s">
        <v>32</v>
      </c>
      <c r="B10" s="19" t="s">
        <v>69</v>
      </c>
      <c r="C10" s="21" t="s">
        <v>68</v>
      </c>
    </row>
    <row r="11" spans="1:6" ht="53.15" customHeight="1" x14ac:dyDescent="0.35">
      <c r="A11" s="48" t="s">
        <v>25</v>
      </c>
      <c r="B11" s="19" t="s">
        <v>78</v>
      </c>
      <c r="C11" s="26">
        <v>23000</v>
      </c>
    </row>
    <row r="12" spans="1:6" ht="36.65" customHeight="1" x14ac:dyDescent="0.35">
      <c r="A12" s="50"/>
      <c r="B12" s="19" t="s">
        <v>47</v>
      </c>
      <c r="C12" s="21" t="s">
        <v>76</v>
      </c>
    </row>
    <row r="13" spans="1:6" ht="18" customHeight="1" x14ac:dyDescent="0.35">
      <c r="A13" s="20" t="s">
        <v>26</v>
      </c>
      <c r="B13" s="19" t="s">
        <v>67</v>
      </c>
      <c r="C13" s="25" t="s">
        <v>66</v>
      </c>
    </row>
    <row r="14" spans="1:6" ht="18" customHeight="1" x14ac:dyDescent="0.35">
      <c r="A14" s="47" t="s">
        <v>35</v>
      </c>
      <c r="B14" s="19" t="s">
        <v>65</v>
      </c>
      <c r="C14" s="21" t="s">
        <v>64</v>
      </c>
    </row>
    <row r="15" spans="1:6" ht="18" customHeight="1" x14ac:dyDescent="0.35">
      <c r="A15" s="47"/>
      <c r="B15" s="19" t="s">
        <v>63</v>
      </c>
      <c r="C15" s="21" t="s">
        <v>62</v>
      </c>
    </row>
    <row r="16" spans="1:6" ht="59.15" customHeight="1" x14ac:dyDescent="0.35">
      <c r="A16" s="20" t="s">
        <v>27</v>
      </c>
      <c r="B16" s="19" t="s">
        <v>79</v>
      </c>
      <c r="C16" s="21" t="s">
        <v>77</v>
      </c>
    </row>
    <row r="17" spans="1:3" ht="18" customHeight="1" x14ac:dyDescent="0.35">
      <c r="A17" s="47" t="s">
        <v>61</v>
      </c>
      <c r="B17" s="19" t="s">
        <v>60</v>
      </c>
      <c r="C17" s="21" t="s">
        <v>59</v>
      </c>
    </row>
    <row r="18" spans="1:3" ht="18" customHeight="1" x14ac:dyDescent="0.35">
      <c r="A18" s="47"/>
      <c r="B18" s="19" t="s">
        <v>58</v>
      </c>
      <c r="C18" s="21" t="s">
        <v>57</v>
      </c>
    </row>
    <row r="19" spans="1:3" ht="18" customHeight="1" x14ac:dyDescent="0.35">
      <c r="A19" s="20" t="s">
        <v>56</v>
      </c>
      <c r="B19" s="19"/>
      <c r="C19" s="21" t="s">
        <v>51</v>
      </c>
    </row>
    <row r="20" spans="1:3" ht="18" customHeight="1" x14ac:dyDescent="0.35">
      <c r="A20" s="48" t="s">
        <v>55</v>
      </c>
      <c r="B20" s="23" t="s">
        <v>54</v>
      </c>
      <c r="C20" s="22" t="s">
        <v>51</v>
      </c>
    </row>
    <row r="21" spans="1:3" ht="18" customHeight="1" x14ac:dyDescent="0.35">
      <c r="A21" s="49"/>
      <c r="B21" s="23" t="s">
        <v>53</v>
      </c>
      <c r="C21" s="22" t="s">
        <v>51</v>
      </c>
    </row>
    <row r="22" spans="1:3" ht="18" customHeight="1" x14ac:dyDescent="0.35">
      <c r="A22" s="49"/>
      <c r="B22" s="23" t="s">
        <v>52</v>
      </c>
      <c r="C22" s="22" t="s">
        <v>51</v>
      </c>
    </row>
    <row r="23" spans="1:3" ht="18" customHeight="1" x14ac:dyDescent="0.35">
      <c r="A23" s="50"/>
      <c r="B23" s="23" t="s">
        <v>47</v>
      </c>
      <c r="C23" s="22" t="s">
        <v>51</v>
      </c>
    </row>
    <row r="24" spans="1:3" ht="18" customHeight="1" x14ac:dyDescent="0.35">
      <c r="A24" s="47" t="s">
        <v>50</v>
      </c>
      <c r="B24" s="19" t="s">
        <v>49</v>
      </c>
      <c r="C24" s="21" t="s">
        <v>39</v>
      </c>
    </row>
    <row r="25" spans="1:3" ht="18" customHeight="1" x14ac:dyDescent="0.35">
      <c r="A25" s="47"/>
      <c r="B25" s="19" t="s">
        <v>48</v>
      </c>
      <c r="C25" s="21" t="s">
        <v>39</v>
      </c>
    </row>
    <row r="26" spans="1:3" ht="18" customHeight="1" x14ac:dyDescent="0.35">
      <c r="A26" s="47"/>
      <c r="B26" s="19" t="s">
        <v>47</v>
      </c>
      <c r="C26" s="21" t="s">
        <v>46</v>
      </c>
    </row>
    <row r="27" spans="1:3" ht="18" customHeight="1" x14ac:dyDescent="0.35">
      <c r="A27" s="24" t="s">
        <v>45</v>
      </c>
      <c r="B27" s="23"/>
      <c r="C27" s="22" t="s">
        <v>44</v>
      </c>
    </row>
    <row r="28" spans="1:3" ht="18" customHeight="1" x14ac:dyDescent="0.35">
      <c r="A28" s="47" t="s">
        <v>29</v>
      </c>
      <c r="B28" s="19" t="s">
        <v>43</v>
      </c>
      <c r="C28" s="21">
        <v>36</v>
      </c>
    </row>
    <row r="29" spans="1:3" ht="29.5" customHeight="1" x14ac:dyDescent="0.35">
      <c r="A29" s="47"/>
      <c r="B29" s="19" t="s">
        <v>42</v>
      </c>
      <c r="C29" s="21" t="s">
        <v>41</v>
      </c>
    </row>
    <row r="30" spans="1:3" ht="70.5" customHeight="1" thickBot="1" x14ac:dyDescent="0.4">
      <c r="A30" s="24" t="s">
        <v>28</v>
      </c>
      <c r="B30" s="23" t="s">
        <v>40</v>
      </c>
      <c r="C30" s="30" t="s">
        <v>81</v>
      </c>
    </row>
    <row r="31" spans="1:3" ht="34" customHeight="1" thickBot="1" x14ac:dyDescent="0.4">
      <c r="A31" s="44" t="s">
        <v>30</v>
      </c>
      <c r="B31" s="45"/>
      <c r="C31" s="46"/>
    </row>
    <row r="32" spans="1:3" x14ac:dyDescent="0.35">
      <c r="C32" s="18"/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  <row r="51" spans="3:3" x14ac:dyDescent="0.35">
      <c r="C51" s="18"/>
    </row>
    <row r="52" spans="3:3" x14ac:dyDescent="0.35">
      <c r="C52" s="18"/>
    </row>
    <row r="53" spans="3:3" x14ac:dyDescent="0.35">
      <c r="C53" s="18"/>
    </row>
    <row r="54" spans="3:3" x14ac:dyDescent="0.35">
      <c r="C54" s="18"/>
    </row>
    <row r="55" spans="3:3" x14ac:dyDescent="0.35">
      <c r="C55" s="18"/>
    </row>
    <row r="56" spans="3:3" x14ac:dyDescent="0.35">
      <c r="C56" s="18"/>
    </row>
    <row r="57" spans="3:3" x14ac:dyDescent="0.35">
      <c r="C57" s="18"/>
    </row>
    <row r="58" spans="3:3" x14ac:dyDescent="0.35">
      <c r="C58" s="18"/>
    </row>
    <row r="59" spans="3:3" x14ac:dyDescent="0.35">
      <c r="C59" s="18"/>
    </row>
    <row r="60" spans="3:3" x14ac:dyDescent="0.35">
      <c r="C60" s="18"/>
    </row>
    <row r="61" spans="3:3" x14ac:dyDescent="0.35">
      <c r="C61" s="18"/>
    </row>
    <row r="62" spans="3:3" x14ac:dyDescent="0.35">
      <c r="C62" s="18"/>
    </row>
    <row r="63" spans="3:3" x14ac:dyDescent="0.35">
      <c r="C63" s="18"/>
    </row>
    <row r="64" spans="3:3" x14ac:dyDescent="0.35">
      <c r="C64" s="18"/>
    </row>
    <row r="65" spans="3:3" x14ac:dyDescent="0.35">
      <c r="C65" s="18"/>
    </row>
    <row r="66" spans="3:3" x14ac:dyDescent="0.35">
      <c r="C66" s="18"/>
    </row>
    <row r="67" spans="3:3" x14ac:dyDescent="0.35">
      <c r="C67" s="18"/>
    </row>
    <row r="68" spans="3:3" x14ac:dyDescent="0.35">
      <c r="C68" s="18"/>
    </row>
    <row r="69" spans="3:3" x14ac:dyDescent="0.35">
      <c r="C69" s="18"/>
    </row>
    <row r="70" spans="3:3" x14ac:dyDescent="0.35">
      <c r="C70" s="18"/>
    </row>
    <row r="71" spans="3:3" x14ac:dyDescent="0.35">
      <c r="C71" s="18"/>
    </row>
    <row r="72" spans="3:3" x14ac:dyDescent="0.35">
      <c r="C72" s="18"/>
    </row>
    <row r="73" spans="3:3" x14ac:dyDescent="0.35">
      <c r="C73" s="18"/>
    </row>
    <row r="74" spans="3:3" x14ac:dyDescent="0.35">
      <c r="C74" s="18"/>
    </row>
    <row r="75" spans="3:3" x14ac:dyDescent="0.35">
      <c r="C75" s="18"/>
    </row>
    <row r="76" spans="3:3" x14ac:dyDescent="0.35">
      <c r="C76" s="18"/>
    </row>
    <row r="77" spans="3:3" x14ac:dyDescent="0.35">
      <c r="C77" s="18"/>
    </row>
    <row r="78" spans="3:3" x14ac:dyDescent="0.35">
      <c r="C78" s="18"/>
    </row>
    <row r="79" spans="3:3" x14ac:dyDescent="0.35">
      <c r="C79" s="18"/>
    </row>
    <row r="80" spans="3:3" x14ac:dyDescent="0.35">
      <c r="C80" s="18"/>
    </row>
    <row r="81" spans="3:3" x14ac:dyDescent="0.35">
      <c r="C81" s="18"/>
    </row>
    <row r="82" spans="3:3" x14ac:dyDescent="0.35">
      <c r="C82" s="18"/>
    </row>
    <row r="83" spans="3:3" x14ac:dyDescent="0.35">
      <c r="C83" s="18"/>
    </row>
    <row r="84" spans="3:3" x14ac:dyDescent="0.35">
      <c r="C84" s="18"/>
    </row>
    <row r="85" spans="3:3" x14ac:dyDescent="0.35">
      <c r="C85" s="18"/>
    </row>
    <row r="86" spans="3:3" x14ac:dyDescent="0.35">
      <c r="C86" s="18"/>
    </row>
  </sheetData>
  <mergeCells count="8">
    <mergeCell ref="A31:C31"/>
    <mergeCell ref="A28:A29"/>
    <mergeCell ref="A20:A23"/>
    <mergeCell ref="A7:A9"/>
    <mergeCell ref="A11:A12"/>
    <mergeCell ref="A14:A15"/>
    <mergeCell ref="A17:A18"/>
    <mergeCell ref="A24:A26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2024-09-11T12:59:47Z</dcterms:modified>
</cp:coreProperties>
</file>