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720"/>
  </bookViews>
  <sheets>
    <sheet name="specifikace" sheetId="1" r:id="rId1"/>
    <sheet name="List1" sheetId="38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<sst xmlns="http://schemas.openxmlformats.org/spreadsheetml/2006/main" count="93" uniqueCount="88">
  <si>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</si>
  <si>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</si>
  <si>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</si>
  <si>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</si>
  <si>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</si>
  <si>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</si>
  <si>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</si>
  <si>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</si>
  <si>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</si>
  <si>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</si>
  <si>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</si>
  <si>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</si>
  <si>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</si>
  <si>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</si>
  <si>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</si>
  <si>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</si>
  <si>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</si>
  <si>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</si>
  <si>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</si>
  <si>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</si>
  <si>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</si>
  <si>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</si>
  <si>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</si>
  <si>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</si>
  <si>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</si>
  <si>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</si>
  <si>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</si>
  <si>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</si>
  <si>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</si>
  <si>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</si>
  <si>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</si>
  <si>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</si>
  <si>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</si>
  <si>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</si>
  <si>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</si>
  <si>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</si>
  <si>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</si>
  <si>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</si>
  <si>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</si>
  <si>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</si>
  <si>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</si>
  <si>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</si>
  <si>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</si>
  <si>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</si>
  <si>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</si>
  <si>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</si>
  <si>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</si>
  <si>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</si>
  <si>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</si>
  <si>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</si>
  <si>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</si>
  <si>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</si>
  <si>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</si>
  <si>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</si>
  <si>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</si>
  <si>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</si>
  <si>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Podsvícená klávesnice</t>
  </si>
  <si>
    <t>Případné další vlastnosti nebo požadavky</t>
  </si>
  <si>
    <t>Poznámky</t>
  </si>
  <si>
    <t>Maximální hmotnost v Kg</t>
  </si>
  <si>
    <t>Hmotnost</t>
  </si>
  <si>
    <t>SSD</t>
  </si>
  <si>
    <t>Rozhraní</t>
  </si>
  <si>
    <t>Ano</t>
  </si>
  <si>
    <t>Ne</t>
  </si>
  <si>
    <t>DNS IT3 041</t>
  </si>
  <si>
    <t>Baterie: Integrovaná min. 54Wh + USB-C adaptér 65W, Šasí notebooku: Hořčík, barva černá/šedá,
mikrofon 2x 360°,reproduktory  - Stereo speakers, 2W x2 optimized with Dolby Audio™, Dokovatelný notebook přes USB-C,
Integrované pero v těle notebooku, TPM 2.0, TPM čip a bootování OS musí byt už z výrobního závodu na úrovni hardware chráněno certifikáty, které znemožní zavedení pozměněného nebo neoprávněného OS
splňující testy MIL-STD-810H</t>
  </si>
  <si>
    <t>Odstranění závady technikem do druhého pracovního dne (NBD) na místě instalace</t>
  </si>
  <si>
    <t>Požadovaná podpora</t>
  </si>
  <si>
    <t>48 měsíců NBD</t>
  </si>
  <si>
    <t>TouchPad+TrackPoint, samostatné klávesy PgUp a PgDn (funkce PgUp a PgDn přístupná bez nutnosti použít Fn klávesu), čtečka otisku prstu</t>
  </si>
  <si>
    <t>1,3kg</t>
  </si>
  <si>
    <t>Microsoft Windows 11 Pro CZ,OEM, licence OS nahrána do UEFI notebooku</t>
  </si>
  <si>
    <t>2x USB 3.2 Gen 1 (1xAlways On)
2x USB-C® (Thunderbolt™ 4 / USB4® 40Gbps)Power Delivery 3.0 and DisplayPort™ 2.1
1x HDMI® 2.1
1x Headphone / microphone combo jack (3.5mm)
1x Nano-SIM card slot</t>
  </si>
  <si>
    <t>ne</t>
  </si>
  <si>
    <t>Čtečka paměťových karet</t>
  </si>
  <si>
    <t>ano (Smart Card Reader)</t>
  </si>
  <si>
    <t>Čtečka čipových karet</t>
  </si>
  <si>
    <t>Čtečka karet</t>
  </si>
  <si>
    <t>Bluetooth 5.3, 4G LTE</t>
  </si>
  <si>
    <t>Wi-Fi® 6E, 802.11ax 2x2</t>
  </si>
  <si>
    <t>integrovaná</t>
  </si>
  <si>
    <t>1TB SSD M.2 NVMe</t>
  </si>
  <si>
    <t>12Core / 14Threads, cache 12MB, Typical TDP 15W, CPU s podporou AI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</si>
  <si>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</si>
  <si>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WUXGA (1920x1200) IPS 400nits, Anti-glare, 10-point Multi-touch, Camera 5.0MP + IR Discrete with Privacy Shutter</t>
  </si>
  <si>
    <t>13,3"</t>
  </si>
  <si>
    <t>konvertibilní notebook (překlopitelná konstrukce do řežimu tabletu)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</si>
</sst>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8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164" fontId="21" fillId="0" borderId="0" applyFont="0" applyFill="0" applyBorder="0" applyAlignment="0" applyProtection="0"/>
    <xf numFmtId="0" fontId="25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35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3" fillId="3" borderId="4" xfId="0" applyFont="1" applyFill="1" applyBorder="1" applyAlignment="1" applyProtection="1">
      <alignment horizontal="center" vertical="center" wrapText="1" readingOrder="1"/>
      <protection locked="0"/>
    </xf>
    <xf numFmtId="165" fontId="2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0" borderId="0" xfId="19" applyNumberFormat="1" applyFont="1" applyAlignment="1">
      <alignment horizontal="right" vertical="center"/>
    </xf>
    <xf numFmtId="165" fontId="29" fillId="0" borderId="0" xfId="1" applyNumberFormat="1" applyFont="1" applyProtection="1"/>
    <xf numFmtId="0" fontId="26" fillId="0" borderId="0" xfId="2" applyFont="1" applyAlignment="1" applyProtection="1">
      <alignment vertical="center"/>
    </xf>
    <xf numFmtId="0" fontId="0" fillId="0" borderId="0" xfId="0" applyProtection="1"/>
    <xf numFmtId="0" fontId="30" fillId="0" borderId="4" xfId="0" applyFont="1" applyBorder="1" applyAlignment="1" applyProtection="1">
      <alignment horizontal="center" vertical="center" wrapText="1" readingOrder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0" fontId="28" fillId="0" borderId="0" xfId="0" applyFont="1" applyProtection="1"/>
    <xf numFmtId="0" fontId="27" fillId="0" borderId="1" xfId="0" applyFont="1" applyBorder="1" applyAlignment="1" applyProtection="1">
      <alignment horizontal="left" vertical="center" wrapText="1" readingOrder="1"/>
    </xf>
    <xf numFmtId="0" fontId="29" fillId="0" borderId="0" xfId="0" applyFont="1" applyAlignment="1" applyProtection="1">
      <alignment horizontal="left"/>
    </xf>
    <xf numFmtId="0" fontId="1" fillId="0" borderId="0" xfId="37"/>
    <xf numFmtId="0" fontId="32" fillId="0" borderId="0" xfId="37" applyFont="1" applyAlignment="1">
      <alignment horizontal="left" vertical="center" wrapText="1" indent="1"/>
    </xf>
    <xf numFmtId="0" fontId="32" fillId="0" borderId="0" xfId="37" applyFont="1" applyAlignment="1">
      <alignment horizontal="left" vertical="center" wrapText="1"/>
    </xf>
    <xf numFmtId="0" fontId="1" fillId="0" borderId="0" xfId="37" applyAlignment="1">
      <alignment horizontal="center" vertical="center"/>
    </xf>
    <xf numFmtId="0" fontId="32" fillId="0" borderId="15" xfId="37" applyFont="1" applyBorder="1" applyAlignment="1">
      <alignment horizontal="left" vertical="center" wrapText="1"/>
    </xf>
    <xf numFmtId="0" fontId="36" fillId="4" borderId="23" xfId="37" applyFont="1" applyFill="1" applyBorder="1" applyAlignment="1">
      <alignment horizontal="left" vertical="center" wrapText="1"/>
    </xf>
    <xf numFmtId="0" fontId="32" fillId="0" borderId="21" xfId="37" applyFont="1" applyBorder="1" applyAlignment="1">
      <alignment horizontal="left" vertical="center" wrapText="1"/>
    </xf>
    <xf numFmtId="0" fontId="32" fillId="0" borderId="22" xfId="37" applyFont="1" applyBorder="1" applyAlignment="1">
      <alignment horizontal="center" vertical="center" wrapText="1"/>
    </xf>
    <xf numFmtId="0" fontId="36" fillId="4" borderId="17" xfId="37" applyFont="1" applyFill="1" applyBorder="1" applyAlignment="1">
      <alignment horizontal="left" vertical="center" wrapText="1"/>
    </xf>
    <xf numFmtId="0" fontId="32" fillId="0" borderId="18" xfId="37" applyFont="1" applyBorder="1" applyAlignment="1">
      <alignment horizontal="center" vertical="center" wrapText="1"/>
    </xf>
    <xf numFmtId="0" fontId="32" fillId="0" borderId="15" xfId="31" applyFont="1" applyBorder="1" applyAlignment="1">
      <alignment horizontal="left" vertical="center" wrapText="1"/>
    </xf>
    <xf numFmtId="0" fontId="32" fillId="0" borderId="15" xfId="38" applyFont="1" applyBorder="1" applyAlignment="1">
      <alignment horizontal="left" vertical="center" wrapText="1"/>
    </xf>
    <xf numFmtId="0" fontId="31" fillId="0" borderId="9" xfId="37" applyFont="1" applyBorder="1" applyAlignment="1">
      <alignment horizontal="left" vertical="center" wrapText="1"/>
    </xf>
    <xf numFmtId="0" fontId="31" fillId="0" borderId="10" xfId="37" applyFont="1" applyBorder="1" applyAlignment="1">
      <alignment horizontal="center" vertical="center" wrapText="1"/>
    </xf>
    <xf numFmtId="0" fontId="31" fillId="0" borderId="8" xfId="37" applyFont="1" applyBorder="1" applyAlignment="1">
      <alignment horizontal="left" vertical="center" wrapText="1"/>
    </xf>
    <xf numFmtId="0" fontId="31" fillId="0" borderId="7" xfId="37" applyFont="1" applyBorder="1" applyAlignment="1">
      <alignment horizontal="left" vertical="center" wrapText="1"/>
    </xf>
    <xf numFmtId="0" fontId="31" fillId="0" borderId="11" xfId="37" applyFont="1" applyBorder="1" applyAlignment="1">
      <alignment horizontal="center" vertical="center" wrapText="1"/>
    </xf>
    <xf numFmtId="0" fontId="31" fillId="5" borderId="16" xfId="37" applyFont="1" applyFill="1" applyBorder="1" applyAlignment="1">
      <alignment horizontal="left" vertical="center" wrapText="1"/>
    </xf>
    <xf numFmtId="0" fontId="31" fillId="5" borderId="15" xfId="37" applyFont="1" applyFill="1" applyBorder="1" applyAlignment="1">
      <alignment horizontal="left" vertical="center" wrapText="1"/>
    </xf>
    <xf numFmtId="0" fontId="1" fillId="0" borderId="0" xfId="37" applyAlignment="1">
      <alignment horizontal="center" vertical="center" wrapText="1"/>
    </xf>
    <xf numFmtId="0" fontId="22" fillId="2" borderId="5" xfId="0" applyFont="1" applyFill="1" applyBorder="1" applyAlignment="1" applyProtection="1">
      <alignment horizontal="center" vertical="center" wrapText="1" readingOrder="1"/>
    </xf>
    <xf numFmtId="0" fontId="23" fillId="0" borderId="4" xfId="0" applyFont="1" applyBorder="1" applyAlignment="1" applyProtection="1">
      <alignment horizontal="center" vertical="center" wrapText="1" readingOrder="1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7" fillId="0" borderId="1" xfId="1" applyNumberFormat="1" applyFont="1" applyBorder="1" applyAlignment="1" applyProtection="1">
      <alignment vertical="top" wrapText="1" readingOrder="1"/>
    </xf>
    <xf numFmtId="165" fontId="29" fillId="0" borderId="2" xfId="1" applyNumberFormat="1" applyFont="1" applyBorder="1" applyAlignment="1" applyProtection="1">
      <alignment vertical="top" wrapText="1"/>
    </xf>
    <xf numFmtId="165" fontId="29" fillId="0" borderId="3" xfId="1" applyNumberFormat="1" applyFont="1" applyBorder="1" applyAlignment="1" applyProtection="1">
      <alignment vertical="top" wrapText="1"/>
    </xf>
    <xf numFmtId="0" fontId="2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7" fillId="0" borderId="1" xfId="0" applyFont="1" applyBorder="1" applyAlignment="1" applyProtection="1">
      <alignment vertical="center" wrapText="1" readingOrder="1"/>
    </xf>
    <xf numFmtId="0" fontId="28" fillId="0" borderId="2" xfId="0" applyFont="1" applyBorder="1" applyAlignment="1" applyProtection="1">
      <alignment vertical="center" wrapText="1"/>
    </xf>
    <xf numFmtId="0" fontId="28" fillId="0" borderId="3" xfId="0" applyFont="1" applyBorder="1" applyAlignment="1" applyProtection="1">
      <alignment vertical="center" wrapText="1"/>
    </xf>
    <xf numFmtId="0" fontId="34" fillId="0" borderId="12" xfId="11" applyFont="1" applyBorder="1" applyAlignment="1">
      <alignment horizontal="center" vertical="center"/>
    </xf>
    <xf numFmtId="0" fontId="34" fillId="0" borderId="13" xfId="11" applyFont="1" applyBorder="1" applyAlignment="1">
      <alignment horizontal="center" vertical="center"/>
    </xf>
    <xf numFmtId="0" fontId="34" fillId="0" borderId="14" xfId="11" applyFont="1" applyBorder="1" applyAlignment="1">
      <alignment horizontal="center" vertical="center"/>
    </xf>
    <xf numFmtId="0" fontId="32" fillId="0" borderId="20" xfId="37" applyFont="1" applyBorder="1" applyAlignment="1">
      <alignment horizontal="center" vertical="center" wrapText="1"/>
    </xf>
    <xf numFmtId="0" fontId="32" fillId="0" borderId="19" xfId="37" applyFont="1" applyBorder="1" applyAlignment="1">
      <alignment horizontal="center" vertical="center" wrapText="1"/>
    </xf>
    <xf numFmtId="0" fontId="32" fillId="0" borderId="18" xfId="37" applyFont="1" applyBorder="1" applyAlignment="1">
      <alignment horizontal="center" vertical="center" wrapText="1"/>
    </xf>
  </cellXfs>
  <cellStyles count="39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6 2" xfId="38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3" xfId="37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Normal="100" workbookViewId="0">
      <selection activeCell="H2" sqref="H2"/>
    </sheetView>
  </sheetViews>
  <sheetFormatPr defaultColWidth="8.81640625" defaultRowHeight="12.5" x14ac:dyDescent="0.25"/>
  <cols>
    <col min="1" max="1" width="3.26953125" style="6" customWidth="1"/>
    <col min="2" max="2" width="14.81640625" style="6" customWidth="1"/>
    <col min="3" max="3" width="11.26953125" style="6" customWidth="1"/>
    <col min="4" max="4" width="13.453125" style="6" customWidth="1"/>
    <col min="5" max="5" width="7.1796875" style="6" customWidth="1"/>
    <col min="6" max="6" width="13.54296875" style="6" customWidth="1"/>
    <col min="7" max="7" width="51.1796875" style="6" customWidth="1"/>
    <col min="8" max="8" width="16.1796875" style="6" customWidth="1"/>
    <col min="9" max="9" width="13.453125" style="6" customWidth="1"/>
    <col min="10" max="10" width="24.7265625" style="6" customWidth="1"/>
    <col min="11" max="11" width="13.453125" style="6" customWidth="1"/>
    <col min="12" max="14" width="14.7265625" style="6" customWidth="1"/>
    <col min="15" max="17" width="18.7265625" style="6" customWidth="1"/>
    <col min="18" max="16384" width="8.81640625" style="6"/>
  </cols>
  <sheetData>
    <row r="1" spans="2:17" ht="25.15" customHeight="1" x14ac:dyDescent="0.25">
      <c r="B1" s="5" t="s">
        <v>65</v>
      </c>
    </row>
    <row r="2" spans="2:17" ht="22.9" customHeight="1" x14ac:dyDescent="0.25">
      <c r="B2" s="5" t="s">
        <v>23</v>
      </c>
    </row>
    <row r="3" spans="2:17" ht="6.65" customHeight="1" x14ac:dyDescent="0.25"/>
    <row r="4" spans="2:17" ht="78" customHeight="1" x14ac:dyDescent="0.25">
      <c r="B4" s="33" t="s">
        <v>1</v>
      </c>
      <c r="C4" s="33" t="s">
        <v>2</v>
      </c>
      <c r="D4" s="33" t="s">
        <v>3</v>
      </c>
      <c r="E4" s="41" t="s">
        <v>18</v>
      </c>
      <c r="F4" s="42"/>
      <c r="G4" s="33" t="s">
        <v>4</v>
      </c>
      <c r="H4" s="33" t="s">
        <v>5</v>
      </c>
      <c r="I4" s="33" t="s">
        <v>6</v>
      </c>
      <c r="J4" s="33" t="s">
        <v>19</v>
      </c>
      <c r="K4" s="33" t="s">
        <v>7</v>
      </c>
      <c r="L4" s="33" t="s">
        <v>8</v>
      </c>
      <c r="M4" s="33" t="s">
        <v>9</v>
      </c>
      <c r="N4" s="33" t="s">
        <v>21</v>
      </c>
      <c r="O4" s="33" t="s">
        <v>10</v>
      </c>
      <c r="P4" s="33" t="s">
        <v>11</v>
      </c>
      <c r="Q4" s="33" t="s">
        <v>22</v>
      </c>
    </row>
    <row r="5" spans="2:17" ht="232.5" customHeight="1" x14ac:dyDescent="0.25">
      <c r="B5" s="34">
        <v>1</v>
      </c>
      <c r="C5" s="7" t="s">
        <v>37</v>
      </c>
      <c r="D5" s="7" t="s">
        <v>38</v>
      </c>
      <c r="E5" s="43" t="s">
        <v>20</v>
      </c>
      <c r="F5" s="44"/>
      <c r="G5" s="1"/>
      <c r="H5" s="34">
        <v>1</v>
      </c>
      <c r="I5" s="34" t="s">
        <v>12</v>
      </c>
      <c r="J5" s="8">
        <v>46000</v>
      </c>
      <c r="K5" s="34" t="s">
        <v>13</v>
      </c>
      <c r="L5" s="2"/>
      <c r="M5" s="9">
        <f>N5-L5</f>
        <v>0</v>
      </c>
      <c r="N5" s="9">
        <f>L5*(1+K5/100)</f>
        <v>0</v>
      </c>
      <c r="O5" s="9">
        <f>H5*L5</f>
        <v>0</v>
      </c>
      <c r="P5" s="9">
        <f>H5*M5</f>
        <v>0</v>
      </c>
      <c r="Q5" s="9">
        <f>H5*N5</f>
        <v>0</v>
      </c>
    </row>
    <row r="6" spans="2:17" ht="12" customHeight="1" x14ac:dyDescent="0.25"/>
    <row r="7" spans="2:17" ht="19.899999999999999" customHeight="1" x14ac:dyDescent="0.25">
      <c r="B7" s="45" t="s">
        <v>14</v>
      </c>
      <c r="C7" s="46"/>
      <c r="D7" s="46"/>
      <c r="E7" s="47"/>
    </row>
    <row r="8" spans="2:17" ht="11.5" customHeight="1" x14ac:dyDescent="0.35">
      <c r="B8" s="10"/>
      <c r="C8" s="10"/>
      <c r="D8" s="10"/>
      <c r="E8" s="10"/>
    </row>
    <row r="9" spans="2:17" ht="19.899999999999999" customHeight="1" x14ac:dyDescent="0.25">
      <c r="B9" s="11" t="s">
        <v>15</v>
      </c>
      <c r="C9" s="38">
        <f>SUM(O5:O5)</f>
        <v>0</v>
      </c>
      <c r="D9" s="39"/>
      <c r="E9" s="40"/>
    </row>
    <row r="10" spans="2:17" ht="11.5" customHeight="1" x14ac:dyDescent="0.35">
      <c r="B10" s="12"/>
      <c r="C10" s="4"/>
      <c r="D10" s="4"/>
      <c r="E10" s="4"/>
    </row>
    <row r="11" spans="2:17" ht="19.899999999999999" customHeight="1" x14ac:dyDescent="0.25">
      <c r="B11" s="11" t="s">
        <v>16</v>
      </c>
      <c r="C11" s="38">
        <f>SUM(P5:P5)</f>
        <v>0</v>
      </c>
      <c r="D11" s="39"/>
      <c r="E11" s="40"/>
    </row>
    <row r="12" spans="2:17" ht="11.5" customHeight="1" x14ac:dyDescent="0.35">
      <c r="B12" s="12"/>
      <c r="C12" s="4"/>
      <c r="D12" s="4"/>
      <c r="E12" s="4"/>
    </row>
    <row r="13" spans="2:17" ht="19.899999999999999" customHeight="1" x14ac:dyDescent="0.25">
      <c r="B13" s="11" t="s">
        <v>17</v>
      </c>
      <c r="C13" s="38">
        <f>SUM(Q5:Q5)</f>
        <v>0</v>
      </c>
      <c r="D13" s="39"/>
      <c r="E13" s="40"/>
    </row>
    <row r="14" spans="2:17" ht="5.5" customHeight="1" x14ac:dyDescent="0.25"/>
    <row r="15" spans="2:17" ht="58.15" customHeight="1" x14ac:dyDescent="0.25">
      <c r="B15" s="35" t="s">
        <v>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7"/>
    </row>
    <row r="16" spans="2:17" ht="13.15" hidden="1" customHeight="1" x14ac:dyDescent="0.25"/>
  </sheetData>
  <sheetProtection algorithmName="SHA-512" hashValue="KtnbzBLs/pbodBnIOZNtaIDaV/UJ2Tf3qwmW31CRLiqHTUOulogO+jJQodk1NXsslVQ+M7nKXEZBe7Hq6z6ozQ==" saltValue="xz5Q93PI73J2n33qsQFcc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B2" sqref="B2"/>
    </sheetView>
  </sheetViews>
  <sheetFormatPr defaultRowHeight="14.5" x14ac:dyDescent="0.35"/>
  <cols>
    <col min="1" max="1" width="15.26953125" style="16" bestFit="1" customWidth="1"/>
    <col min="2" max="2" width="40.7265625" style="15" customWidth="1"/>
    <col min="3" max="3" width="40.7265625" style="14" customWidth="1"/>
    <col min="4" max="16384" width="8.7265625" style="13"/>
  </cols>
  <sheetData>
    <row r="1" spans="1:3" ht="10" customHeight="1" x14ac:dyDescent="0.35"/>
    <row r="2" spans="1:3" ht="23" customHeight="1" x14ac:dyDescent="0.35">
      <c r="C2" s="3" t="s">
        <v>36</v>
      </c>
    </row>
    <row r="3" spans="1:3" ht="10.5" customHeight="1" x14ac:dyDescent="0.35"/>
    <row r="4" spans="1:3" ht="24" customHeight="1" x14ac:dyDescent="0.35">
      <c r="A4" s="32"/>
      <c r="B4" s="31" t="s">
        <v>24</v>
      </c>
      <c r="C4" s="30" t="s">
        <v>55</v>
      </c>
    </row>
    <row r="5" spans="1:3" ht="24" customHeight="1" thickBot="1" x14ac:dyDescent="0.4">
      <c r="A5" s="32"/>
      <c r="B5" s="31" t="s">
        <v>3</v>
      </c>
      <c r="C5" s="30" t="s">
        <v>38</v>
      </c>
    </row>
    <row r="6" spans="1:3" ht="24" customHeight="1" x14ac:dyDescent="0.35">
      <c r="A6" s="29" t="s">
        <v>54</v>
      </c>
      <c r="B6" s="28" t="s">
        <v>25</v>
      </c>
      <c r="C6" s="27" t="s">
        <v>26</v>
      </c>
    </row>
    <row r="7" spans="1:3" ht="30.4" customHeight="1" x14ac:dyDescent="0.35">
      <c r="A7" s="26" t="s">
        <v>53</v>
      </c>
      <c r="B7" s="25" t="s">
        <v>52</v>
      </c>
      <c r="C7" s="21" t="s">
        <v>87</v>
      </c>
    </row>
    <row r="8" spans="1:3" ht="18" customHeight="1" x14ac:dyDescent="0.35">
      <c r="A8" s="51" t="s">
        <v>51</v>
      </c>
      <c r="B8" s="17" t="s">
        <v>50</v>
      </c>
      <c r="C8" s="21" t="s">
        <v>86</v>
      </c>
    </row>
    <row r="9" spans="1:3" ht="38.5" customHeight="1" x14ac:dyDescent="0.35">
      <c r="A9" s="52"/>
      <c r="B9" s="17" t="s">
        <v>40</v>
      </c>
      <c r="C9" s="21" t="s">
        <v>85</v>
      </c>
    </row>
    <row r="10" spans="1:3" ht="45.5" customHeight="1" x14ac:dyDescent="0.35">
      <c r="A10" s="51" t="s">
        <v>27</v>
      </c>
      <c r="B10" s="24" t="s">
        <v>84</v>
      </c>
      <c r="C10" s="21">
        <v>16300</v>
      </c>
    </row>
    <row r="11" spans="1:3" ht="30" customHeight="1" x14ac:dyDescent="0.35">
      <c r="A11" s="52"/>
      <c r="B11" s="17" t="s">
        <v>40</v>
      </c>
      <c r="C11" s="21" t="s">
        <v>83</v>
      </c>
    </row>
    <row r="12" spans="1:3" ht="18" customHeight="1" x14ac:dyDescent="0.35">
      <c r="A12" s="22" t="s">
        <v>28</v>
      </c>
      <c r="B12" s="17" t="s">
        <v>49</v>
      </c>
      <c r="C12" s="21">
        <v>32</v>
      </c>
    </row>
    <row r="13" spans="1:3" ht="18" customHeight="1" x14ac:dyDescent="0.35">
      <c r="A13" s="53" t="s">
        <v>48</v>
      </c>
      <c r="B13" s="17" t="s">
        <v>47</v>
      </c>
      <c r="C13" s="21" t="s">
        <v>61</v>
      </c>
    </row>
    <row r="14" spans="1:3" ht="18" customHeight="1" x14ac:dyDescent="0.35">
      <c r="A14" s="53"/>
      <c r="B14" s="17" t="s">
        <v>46</v>
      </c>
      <c r="C14" s="21" t="s">
        <v>82</v>
      </c>
    </row>
    <row r="15" spans="1:3" ht="18" customHeight="1" x14ac:dyDescent="0.35">
      <c r="A15" s="22" t="s">
        <v>29</v>
      </c>
      <c r="B15" s="23"/>
      <c r="C15" s="21" t="s">
        <v>81</v>
      </c>
    </row>
    <row r="16" spans="1:3" ht="18" customHeight="1" x14ac:dyDescent="0.35">
      <c r="A16" s="53" t="s">
        <v>30</v>
      </c>
      <c r="B16" s="17" t="s">
        <v>62</v>
      </c>
      <c r="C16" s="21" t="s">
        <v>80</v>
      </c>
    </row>
    <row r="17" spans="1:3" ht="18" customHeight="1" x14ac:dyDescent="0.35">
      <c r="A17" s="53"/>
      <c r="B17" s="17" t="s">
        <v>45</v>
      </c>
      <c r="C17" s="21" t="s">
        <v>79</v>
      </c>
    </row>
    <row r="18" spans="1:3" ht="18" customHeight="1" x14ac:dyDescent="0.35">
      <c r="A18" s="53" t="s">
        <v>78</v>
      </c>
      <c r="B18" s="17" t="s">
        <v>77</v>
      </c>
      <c r="C18" s="21" t="s">
        <v>76</v>
      </c>
    </row>
    <row r="19" spans="1:3" ht="18" customHeight="1" x14ac:dyDescent="0.35">
      <c r="A19" s="53"/>
      <c r="B19" s="17" t="s">
        <v>75</v>
      </c>
      <c r="C19" s="21" t="s">
        <v>74</v>
      </c>
    </row>
    <row r="20" spans="1:3" ht="71.5" customHeight="1" x14ac:dyDescent="0.35">
      <c r="A20" s="22" t="s">
        <v>31</v>
      </c>
      <c r="B20" s="17" t="s">
        <v>44</v>
      </c>
      <c r="C20" s="21" t="s">
        <v>73</v>
      </c>
    </row>
    <row r="21" spans="1:3" ht="31" customHeight="1" x14ac:dyDescent="0.35">
      <c r="A21" s="22" t="s">
        <v>32</v>
      </c>
      <c r="B21" s="17" t="s">
        <v>43</v>
      </c>
      <c r="C21" s="21" t="s">
        <v>72</v>
      </c>
    </row>
    <row r="22" spans="1:3" ht="18" customHeight="1" x14ac:dyDescent="0.35">
      <c r="A22" s="22" t="s">
        <v>60</v>
      </c>
      <c r="B22" s="17" t="s">
        <v>59</v>
      </c>
      <c r="C22" s="21" t="s">
        <v>71</v>
      </c>
    </row>
    <row r="23" spans="1:3" ht="18" customHeight="1" x14ac:dyDescent="0.35">
      <c r="A23" s="53" t="s">
        <v>33</v>
      </c>
      <c r="B23" s="17" t="s">
        <v>42</v>
      </c>
      <c r="C23" s="21" t="s">
        <v>63</v>
      </c>
    </row>
    <row r="24" spans="1:3" ht="18" customHeight="1" x14ac:dyDescent="0.35">
      <c r="A24" s="53"/>
      <c r="B24" s="17" t="s">
        <v>41</v>
      </c>
      <c r="C24" s="21" t="s">
        <v>64</v>
      </c>
    </row>
    <row r="25" spans="1:3" ht="18" customHeight="1" x14ac:dyDescent="0.35">
      <c r="A25" s="53"/>
      <c r="B25" s="17" t="s">
        <v>56</v>
      </c>
      <c r="C25" s="21" t="s">
        <v>63</v>
      </c>
    </row>
    <row r="26" spans="1:3" ht="41.5" customHeight="1" x14ac:dyDescent="0.35">
      <c r="A26" s="53"/>
      <c r="B26" s="17" t="s">
        <v>40</v>
      </c>
      <c r="C26" s="21" t="s">
        <v>70</v>
      </c>
    </row>
    <row r="27" spans="1:3" ht="18" customHeight="1" x14ac:dyDescent="0.35">
      <c r="A27" s="53" t="s">
        <v>34</v>
      </c>
      <c r="B27" s="17" t="s">
        <v>39</v>
      </c>
      <c r="C27" s="21" t="s">
        <v>69</v>
      </c>
    </row>
    <row r="28" spans="1:3" ht="31" customHeight="1" x14ac:dyDescent="0.35">
      <c r="A28" s="53"/>
      <c r="B28" s="17" t="s">
        <v>68</v>
      </c>
      <c r="C28" s="21" t="s">
        <v>67</v>
      </c>
    </row>
    <row r="29" spans="1:3" ht="118.5" customHeight="1" thickBot="1" x14ac:dyDescent="0.4">
      <c r="A29" s="20" t="s">
        <v>58</v>
      </c>
      <c r="B29" s="19" t="s">
        <v>57</v>
      </c>
      <c r="C29" s="18" t="s">
        <v>66</v>
      </c>
    </row>
    <row r="30" spans="1:3" ht="28" customHeight="1" thickBot="1" x14ac:dyDescent="0.4">
      <c r="A30" s="48" t="s">
        <v>35</v>
      </c>
      <c r="B30" s="49"/>
      <c r="C30" s="50"/>
    </row>
  </sheetData>
  <mergeCells count="8">
    <mergeCell ref="A30:C30"/>
    <mergeCell ref="A8:A9"/>
    <mergeCell ref="A10:A11"/>
    <mergeCell ref="A23:A26"/>
    <mergeCell ref="A27:A28"/>
    <mergeCell ref="A13:A14"/>
    <mergeCell ref="A18:A19"/>
    <mergeCell ref="A16:A17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2024-09-16T07:21:25Z</dcterms:modified>
</cp:coreProperties>
</file>