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33B574D-4FB0-450B-8823-F6A599092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13" i="1"/>
  <c r="G151" i="1"/>
  <c r="G152" i="1"/>
  <c r="E100" i="1"/>
  <c r="E56" i="1"/>
  <c r="G140" i="1"/>
  <c r="G143" i="1"/>
  <c r="E69" i="1"/>
  <c r="E72" i="1"/>
  <c r="G175" i="1"/>
  <c r="G173" i="1"/>
  <c r="G170" i="1"/>
  <c r="G168" i="1"/>
  <c r="G166" i="1"/>
  <c r="G164" i="1"/>
  <c r="G162" i="1"/>
  <c r="G155" i="1"/>
  <c r="G150" i="1"/>
  <c r="G149" i="1"/>
  <c r="G148" i="1"/>
  <c r="G147" i="1"/>
  <c r="G146" i="1"/>
  <c r="G142" i="1"/>
  <c r="G141" i="1"/>
  <c r="G137" i="1"/>
  <c r="G136" i="1"/>
  <c r="G135" i="1"/>
  <c r="G134" i="1"/>
  <c r="G133" i="1"/>
  <c r="G130" i="1"/>
  <c r="G128" i="1"/>
  <c r="G126" i="1"/>
  <c r="G124" i="1"/>
  <c r="G122" i="1"/>
  <c r="E112" i="1"/>
  <c r="E111" i="1"/>
  <c r="E108" i="1"/>
  <c r="E105" i="1"/>
  <c r="E104" i="1"/>
  <c r="E103" i="1"/>
  <c r="E98" i="1"/>
  <c r="E96" i="1"/>
  <c r="E93" i="1"/>
  <c r="E91" i="1"/>
  <c r="E88" i="1"/>
  <c r="E85" i="1"/>
  <c r="E83" i="1"/>
  <c r="E80" i="1"/>
  <c r="E78" i="1"/>
  <c r="E67" i="1"/>
  <c r="E65" i="1"/>
  <c r="E63" i="1"/>
  <c r="E61" i="1"/>
  <c r="E59" i="1"/>
  <c r="E54" i="1"/>
  <c r="E52" i="1"/>
  <c r="E48" i="1"/>
  <c r="E45" i="1"/>
  <c r="E39" i="1"/>
  <c r="E37" i="1"/>
  <c r="E34" i="1"/>
  <c r="E32" i="1"/>
  <c r="E30" i="1"/>
  <c r="E28" i="1"/>
  <c r="E25" i="1"/>
  <c r="E23" i="1"/>
  <c r="E21" i="1"/>
  <c r="E18" i="1"/>
  <c r="E16" i="1"/>
  <c r="E9" i="1"/>
  <c r="E7" i="1"/>
  <c r="E115" i="1" l="1"/>
  <c r="G157" i="1"/>
  <c r="G178" i="1"/>
  <c r="E41" i="1"/>
  <c r="E11" i="1"/>
  <c r="E74" i="1"/>
  <c r="E117" i="1" l="1"/>
</calcChain>
</file>

<file path=xl/sharedStrings.xml><?xml version="1.0" encoding="utf-8"?>
<sst xmlns="http://schemas.openxmlformats.org/spreadsheetml/2006/main" count="281" uniqueCount="172">
  <si>
    <t>Název</t>
  </si>
  <si>
    <t>Mj</t>
  </si>
  <si>
    <t>Počet</t>
  </si>
  <si>
    <t>Materiál</t>
  </si>
  <si>
    <t>Materiál celkem</t>
  </si>
  <si>
    <t>Montáž</t>
  </si>
  <si>
    <t>Montáž celkem</t>
  </si>
  <si>
    <t/>
  </si>
  <si>
    <t>Specifikace dodávky - FV Panely</t>
  </si>
  <si>
    <t>Solární panel</t>
  </si>
  <si>
    <t>ks</t>
  </si>
  <si>
    <t>Fotovoltaický panel s výkonem 450Wp a rozměrem 1908x1134x35mm. černý rám</t>
  </si>
  <si>
    <t>konektor MC4 +</t>
  </si>
  <si>
    <t>Konektor MC4 pro připojení fotovoltaických panelů. - kladný pól</t>
  </si>
  <si>
    <t>konektor MC4 -</t>
  </si>
  <si>
    <t>Konektor MC4 pro připojení fotovoltaických panelů. - záporný pól</t>
  </si>
  <si>
    <t>Specifikace dodávky FV panelů celkem</t>
  </si>
  <si>
    <t>Specifikace dodávky konstrukce</t>
  </si>
  <si>
    <t>nosné raily</t>
  </si>
  <si>
    <t>hliníkový profil</t>
  </si>
  <si>
    <t>m</t>
  </si>
  <si>
    <t xml:space="preserve">Nosník pro upevnění solárních panelů. Profil 40x 45 mm z hliníku EN AW 6063 </t>
  </si>
  <si>
    <t>spojky profilů</t>
  </si>
  <si>
    <t>Spojky pro napojení jednotlivých profilů.</t>
  </si>
  <si>
    <t>úchyty</t>
  </si>
  <si>
    <t>úchyt railu do plechu</t>
  </si>
  <si>
    <t>Držák pro ukotvení nosné konstrukce ke střeše.</t>
  </si>
  <si>
    <t>středový úchyt panelu</t>
  </si>
  <si>
    <t>Středový úchyt pro ukotvení dvou panelů s rámečnem k nosné konstrukci.</t>
  </si>
  <si>
    <t>krajový úchyt panelu</t>
  </si>
  <si>
    <t>Úchyt pro ukotvení krajních panelů s rámečnem k nosné konstrukci.</t>
  </si>
  <si>
    <t>spojovací materiál</t>
  </si>
  <si>
    <t xml:space="preserve">vrut do plechu </t>
  </si>
  <si>
    <t>Bi- metalový šroub s EPDM podložkou</t>
  </si>
  <si>
    <t>šrouby pro úchyty railů</t>
  </si>
  <si>
    <t>Šroub M10x25 28x15 s kladívkovou hlavou, nerezová ocel A2</t>
  </si>
  <si>
    <t>matky pro úchyty railů</t>
  </si>
  <si>
    <t>Límcová matice M10, nerezová ocel A2</t>
  </si>
  <si>
    <t>šrouby a matky pro úchyt panelů</t>
  </si>
  <si>
    <t>Šroub M8x30 s válcovou hlavou a vnitřním šestihranem, čtyřhranná matka, nerezová ocel A2</t>
  </si>
  <si>
    <t>kabelové žlaby</t>
  </si>
  <si>
    <t>uzavřený kabelový žlab 40x80mm -2m</t>
  </si>
  <si>
    <t>Kabelový žlab uzavřený neperforovaný.</t>
  </si>
  <si>
    <t>příslušenství k žlabům</t>
  </si>
  <si>
    <t>Potřebné komponenty pro ukotvená a spojení kabelových žlabů.</t>
  </si>
  <si>
    <t>Specifikace dodávky konstrukce celkem</t>
  </si>
  <si>
    <t>Specifikace dodávky - elektro</t>
  </si>
  <si>
    <t>měnič</t>
  </si>
  <si>
    <t>měnič DC/AC - 12,5 kW</t>
  </si>
  <si>
    <t xml:space="preserve">Asymetrický třífázový střídač o výkonu 12,5 kW a certifikací. </t>
  </si>
  <si>
    <t>optimizéry</t>
  </si>
  <si>
    <t>výkonové optimizéry 1000W</t>
  </si>
  <si>
    <t>Komponenty pro optimalizaci výkonu při zastínění s možností monitoringu na úrovni samotných panelů a schopností rozpojení stringu a ponížení na bezpečné napětí.</t>
  </si>
  <si>
    <t>DC rozváděč</t>
  </si>
  <si>
    <t>pojistkový odpínač</t>
  </si>
  <si>
    <t>Pojistkový odpínač pro válcové pojistky do 25A.</t>
  </si>
  <si>
    <t>přepěňová ochrana 2. stupně</t>
  </si>
  <si>
    <t>Přepěťová ochrana stejnosměrného napětí do 1000V DC.</t>
  </si>
  <si>
    <t>zemnící svorkovnice</t>
  </si>
  <si>
    <t>AC Rozváděč</t>
  </si>
  <si>
    <t>jistič 20A</t>
  </si>
  <si>
    <t>Třífázový jistič na 25A typu B.</t>
  </si>
  <si>
    <t>přepěťová ochrana</t>
  </si>
  <si>
    <t>Svodič přepětí třídy T1 + T2</t>
  </si>
  <si>
    <t>jistič 6A</t>
  </si>
  <si>
    <t>Jednofázový jistič na 6A typu B.</t>
  </si>
  <si>
    <t>relé ovládání signálu HDO</t>
  </si>
  <si>
    <t>Pomocné relé pro přenos ovládacího signálu.</t>
  </si>
  <si>
    <t>výkonový stykač 3x25A</t>
  </si>
  <si>
    <t>Výkonový stykač pro bezpečnostní galvanické odpojení FVE od distribuční sítě.</t>
  </si>
  <si>
    <t>zdroj 24V DC</t>
  </si>
  <si>
    <t>Zdroj pro napájení ovládacích relé s výstupem 24V/4A</t>
  </si>
  <si>
    <t>Bezpečnostní tlačítko</t>
  </si>
  <si>
    <t>Fotovoltaický požární spínač. 2 páry NO NC kontaktů.</t>
  </si>
  <si>
    <t>Specifikace dodávky elektro</t>
  </si>
  <si>
    <t>Specifikace dodávky - kabely</t>
  </si>
  <si>
    <t>solární kabel</t>
  </si>
  <si>
    <t>salar kabel 6mm RD</t>
  </si>
  <si>
    <t>Červený solární kabel s průřezem 6mm2 do 1kV s dvojitou izolací.</t>
  </si>
  <si>
    <t>salar kabel 6mm BK</t>
  </si>
  <si>
    <t>Černý solární kabel s průřezem 6mm2 do 1kV s dvojitou izolací.</t>
  </si>
  <si>
    <t>UV chránička</t>
  </si>
  <si>
    <t>UV chránička 32mm</t>
  </si>
  <si>
    <t>Nehořlavá ohebná trubka pro elektromontáže odolná UV záření. vnitřní průměr 32mm</t>
  </si>
  <si>
    <t>chránička do SDK stěny 50mm</t>
  </si>
  <si>
    <t>Nehořlavá ohebná trubka pro elektromontáže určená do vnitřních instalací a sádrokartonových stěn. vnitřní průměr 48mm</t>
  </si>
  <si>
    <t>držáky</t>
  </si>
  <si>
    <t>bal</t>
  </si>
  <si>
    <t>Úchyty pro upevnění ohebných chrániček.</t>
  </si>
  <si>
    <t>KABEL SILOVÝ</t>
  </si>
  <si>
    <t>CXKH-R-J  5x10</t>
  </si>
  <si>
    <t>nehořlavý 5-žilový kabel s průřezem každé žíly 10mm2</t>
  </si>
  <si>
    <t>CXKH-R-J R 3x1,5</t>
  </si>
  <si>
    <t>nehořlavý 3-žilový kabel s průřezem každé žíly 1,5mm2</t>
  </si>
  <si>
    <t>KABEL KOMUNIKAČNÍ</t>
  </si>
  <si>
    <t>CXKH-R-J  5x1,5</t>
  </si>
  <si>
    <t>nehořlavý 5-žilový kabel s průřezem každé žíly 1,5mm2</t>
  </si>
  <si>
    <t>UTP kabel Cat6</t>
  </si>
  <si>
    <t>Komunikační kabel kategorie CAT6 s PVC pláštěm v nehořlavé úpravě.</t>
  </si>
  <si>
    <t>vedení od bezpečnostního tlačítka</t>
  </si>
  <si>
    <t>KABELOVÉ  LIŠTY PEVNÉ</t>
  </si>
  <si>
    <t>kabelové lišty 40x80mm</t>
  </si>
  <si>
    <t>kabelové žlaby 100mm</t>
  </si>
  <si>
    <t>příslušenství</t>
  </si>
  <si>
    <t>protipožární ucpávky</t>
  </si>
  <si>
    <t>protipožární průchod stropem tl. 250mm</t>
  </si>
  <si>
    <t xml:space="preserve">Bezpečnostní protipožární kabelový průchod mezi požárními úseky. </t>
  </si>
  <si>
    <t>HVI hromosvod</t>
  </si>
  <si>
    <t>HVI kabel hromosvodu</t>
  </si>
  <si>
    <t>HVI svorky</t>
  </si>
  <si>
    <t>úchyty HVI kabelu</t>
  </si>
  <si>
    <t>Specifikace dodávky kabely</t>
  </si>
  <si>
    <t>Dodávky CELKEM</t>
  </si>
  <si>
    <t>Montáže</t>
  </si>
  <si>
    <t>montáže konstrukce a panelů</t>
  </si>
  <si>
    <t>montáž konstrukce pro panely</t>
  </si>
  <si>
    <t>kpl</t>
  </si>
  <si>
    <t>Kompletní práce na sestavení a ukotvení nosné konstrukce pro fotovoltaické panely.</t>
  </si>
  <si>
    <t>osazení panelů</t>
  </si>
  <si>
    <t>Připevnění panelů ke konstrukci.</t>
  </si>
  <si>
    <t>kabelová trasa DC</t>
  </si>
  <si>
    <t>Kabelové vedení od jednotlivých panelů ke střídači. stejnosměrné napětí</t>
  </si>
  <si>
    <t>kabelová trasa AC</t>
  </si>
  <si>
    <t>Kabelová trasa napojení FVE do elektrické sítě budovy. Střídavé napětí</t>
  </si>
  <si>
    <t>komunikační kabely</t>
  </si>
  <si>
    <t>Komunikační vedení pro signalizaci a správu zařízení.</t>
  </si>
  <si>
    <t>zednické  práce</t>
  </si>
  <si>
    <t>drážkování kabelové trasy na chodbě z 2.NP do 1.NP</t>
  </si>
  <si>
    <t>zapravení kabelových tras</t>
  </si>
  <si>
    <t>výmalba</t>
  </si>
  <si>
    <t>m2</t>
  </si>
  <si>
    <t>úklid staveniště</t>
  </si>
  <si>
    <t>průrazy stropem</t>
  </si>
  <si>
    <t>doprava a přesun materiálů</t>
  </si>
  <si>
    <t>dodávka materiálu na místo realizace</t>
  </si>
  <si>
    <t>vnitrostaveništní doprava</t>
  </si>
  <si>
    <t>tuny</t>
  </si>
  <si>
    <t>přeprava zdvihací technikou</t>
  </si>
  <si>
    <t>odvoz a likvidace suti</t>
  </si>
  <si>
    <t>elektroinstalační práce</t>
  </si>
  <si>
    <t>osazení měničů</t>
  </si>
  <si>
    <t>osazení rozváděčů</t>
  </si>
  <si>
    <t>konfigurace měničů</t>
  </si>
  <si>
    <t>napojení rozváděčů</t>
  </si>
  <si>
    <t>úprava hlavního rozváděče</t>
  </si>
  <si>
    <t>hod</t>
  </si>
  <si>
    <t>montáž HVI kabelu hromosvodu</t>
  </si>
  <si>
    <t>montáž HVI svorek</t>
  </si>
  <si>
    <t>PROVEDENÍ REVIZNÍCH ZKOUŠEK</t>
  </si>
  <si>
    <t>Revizní technik</t>
  </si>
  <si>
    <t xml:space="preserve"> Východí revize elektrozařízení.</t>
  </si>
  <si>
    <t>Elektromontáže celkem</t>
  </si>
  <si>
    <t>Ostatní</t>
  </si>
  <si>
    <t xml:space="preserve">Související činosti </t>
  </si>
  <si>
    <t>Zažízení staveniště</t>
  </si>
  <si>
    <t xml:space="preserve">Veškeré náklady spojené s provozem a likvidací staveniště nezbytné pro zdárné provedení díla. </t>
  </si>
  <si>
    <t>BOZP</t>
  </si>
  <si>
    <t>Veškeré prvky a pomůcky zajišťující bazpečnost a ocranu zdraví při práci.</t>
  </si>
  <si>
    <t>koordinace s ostatními profesemi</t>
  </si>
  <si>
    <t>Náklady spojené prováděním stavby uvnitř stávajícího objektu za provozu objektu vč. zajištění všech technologií.</t>
  </si>
  <si>
    <t>Publicita akce a propagace</t>
  </si>
  <si>
    <t>Náklady na informační panel se všemi nezbytnými informacemi dle podmínek dotačního titulu.</t>
  </si>
  <si>
    <t>Náklady vyplývající z požadavků DOSS</t>
  </si>
  <si>
    <t>Veškeré náklady vyplývající se zajištění plnění  požadavků DOSS, vč. příslušných administrativních úkonů.</t>
  </si>
  <si>
    <t>Dokumentace</t>
  </si>
  <si>
    <t>DSPS</t>
  </si>
  <si>
    <t xml:space="preserve">Kompletní dokumentace skutečného provedení stavby. </t>
  </si>
  <si>
    <t>kompletace potřebných dokladů k předání díla</t>
  </si>
  <si>
    <t>Doklady k instalovaným přístrojům a materiálům. Protokoly z prováděných zkoušek a měření. Montážní návody vč. zaškolení obsluhy. Vše v tištěné i digitální formě.</t>
  </si>
  <si>
    <t>Ostatní celkem</t>
  </si>
  <si>
    <t>antireflexní PV panely o výkonu 450Wp(1908x1134x35)</t>
  </si>
  <si>
    <t>Nemocnice Pelhřimov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</si>
</sst>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i/>
      <sz val="8"/>
      <color indexed="8"/>
      <name val="Tahoma"/>
      <family val="2"/>
      <charset val="238"/>
    </font>
    <font>
      <b/>
      <u/>
      <sz val="11"/>
      <color indexed="8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u/>
      <sz val="10"/>
      <color theme="10"/>
      <name val="Arial CE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1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0" borderId="2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1" fillId="3" borderId="3" xfId="0" applyNumberFormat="1" applyFont="1" applyFill="1" applyBorder="1" applyAlignment="1"/>
    <xf numFmtId="4" fontId="0" fillId="0" borderId="0" xfId="0" applyNumberFormat="1" applyFill="1"/>
    <xf numFmtId="4" fontId="5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0" fillId="0" borderId="0" xfId="0" applyFill="1"/>
    <xf numFmtId="49" fontId="5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2" fillId="0" borderId="1" xfId="0" applyNumberFormat="1" applyFont="1" applyFill="1" applyBorder="1" applyAlignment="1">
      <alignment horizontal="left"/>
    </xf>
    <xf numFmtId="4" fontId="1" fillId="0" borderId="3" xfId="0" applyNumberFormat="1" applyFont="1" applyFill="1" applyBorder="1"/>
    <xf numFmtId="4" fontId="7" fillId="0" borderId="0" xfId="0" applyNumberFormat="1" applyFont="1" applyFill="1"/>
    <xf numFmtId="49" fontId="2" fillId="4" borderId="3" xfId="0" applyNumberFormat="1" applyFont="1" applyFill="1" applyBorder="1" applyAlignment="1">
      <alignment horizontal="left"/>
    </xf>
    <xf numFmtId="4" fontId="2" fillId="4" borderId="3" xfId="0" applyNumberFormat="1" applyFont="1" applyFill="1" applyBorder="1" applyAlignment="1">
      <alignment horizontal="right"/>
    </xf>
    <xf numFmtId="4" fontId="2" fillId="4" borderId="3" xfId="0" applyNumberFormat="1" applyFont="1" applyFill="1" applyBorder="1" applyAlignment="1">
      <alignment horizontal="left"/>
    </xf>
    <xf numFmtId="49" fontId="1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 applyAlignment="1">
      <alignment horizontal="right"/>
    </xf>
    <xf numFmtId="4" fontId="1" fillId="3" borderId="13" xfId="0" applyNumberFormat="1" applyFont="1" applyFill="1" applyBorder="1" applyAlignment="1">
      <alignment horizontal="left"/>
    </xf>
    <xf numFmtId="49" fontId="8" fillId="0" borderId="1" xfId="0" applyNumberFormat="1" applyFont="1" applyBorder="1"/>
    <xf numFmtId="49" fontId="2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/>
    <xf numFmtId="4" fontId="7" fillId="0" borderId="1" xfId="0" applyNumberFormat="1" applyFont="1" applyBorder="1"/>
    <xf numFmtId="49" fontId="0" fillId="0" borderId="0" xfId="0" applyNumberFormat="1"/>
    <xf numFmtId="4" fontId="0" fillId="0" borderId="0" xfId="0" applyNumberFormat="1"/>
    <xf numFmtId="49" fontId="9" fillId="0" borderId="0" xfId="1" applyNumberFormat="1"/>
    <xf numFmtId="4" fontId="1" fillId="3" borderId="1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4" fillId="3" borderId="12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/>
    <xf numFmtId="49" fontId="3" fillId="5" borderId="1" xfId="0" applyNumberFormat="1" applyFont="1" applyFill="1" applyBorder="1" applyAlignment="1">
      <alignment horizontal="left"/>
    </xf>
    <xf numFmtId="0" fontId="7" fillId="0" borderId="1" xfId="0" applyFont="1" applyBorder="1"/>
    <xf numFmtId="49" fontId="1" fillId="3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left"/>
    </xf>
    <xf numFmtId="0" fontId="0" fillId="0" borderId="1" xfId="0" applyBorder="1" applyAlignment="1"/>
    <xf numFmtId="49" fontId="5" fillId="4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11" fillId="3" borderId="1" xfId="0" applyNumberFormat="1" applyFont="1" applyFill="1" applyBorder="1" applyAlignment="1">
      <alignment horizontal="left"/>
    </xf>
    <xf numFmtId="4" fontId="11" fillId="3" borderId="1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left"/>
    </xf>
    <xf numFmtId="4" fontId="12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left"/>
    </xf>
    <xf numFmtId="4" fontId="13" fillId="0" borderId="0" xfId="0" applyNumberFormat="1" applyFont="1"/>
    <xf numFmtId="49" fontId="10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49" fontId="12" fillId="3" borderId="1" xfId="0" applyNumberFormat="1" applyFont="1" applyFill="1" applyBorder="1" applyAlignment="1">
      <alignment horizontal="left"/>
    </xf>
    <xf numFmtId="49" fontId="13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3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40.28515625" style="47" bestFit="1" customWidth="1"/>
    <col min="2" max="2" width="4.140625" style="47" bestFit="1" customWidth="1"/>
    <col min="3" max="3" width="6.28515625" style="48" bestFit="1" customWidth="1"/>
    <col min="4" max="4" width="14.7109375" style="48" customWidth="1"/>
    <col min="5" max="5" width="17.85546875" style="48" customWidth="1"/>
    <col min="6" max="6" width="14.7109375" style="48" customWidth="1"/>
    <col min="7" max="7" width="17.85546875" style="48" customWidth="1"/>
    <col min="257" max="257" width="39.85546875" customWidth="1"/>
    <col min="258" max="258" width="3.7109375" bestFit="1" customWidth="1"/>
    <col min="259" max="259" width="7.140625" bestFit="1" customWidth="1"/>
    <col min="260" max="260" width="8.85546875" bestFit="1" customWidth="1"/>
    <col min="261" max="261" width="10.85546875" customWidth="1"/>
    <col min="262" max="262" width="6.28515625" customWidth="1"/>
    <col min="263" max="263" width="10.140625" customWidth="1"/>
    <col min="513" max="513" width="39.85546875" customWidth="1"/>
    <col min="514" max="514" width="3.7109375" bestFit="1" customWidth="1"/>
    <col min="515" max="515" width="7.140625" bestFit="1" customWidth="1"/>
    <col min="516" max="516" width="8.85546875" bestFit="1" customWidth="1"/>
    <col min="517" max="517" width="10.85546875" customWidth="1"/>
    <col min="518" max="518" width="6.28515625" customWidth="1"/>
    <col min="519" max="519" width="10.140625" customWidth="1"/>
    <col min="769" max="769" width="39.85546875" customWidth="1"/>
    <col min="770" max="770" width="3.7109375" bestFit="1" customWidth="1"/>
    <col min="771" max="771" width="7.140625" bestFit="1" customWidth="1"/>
    <col min="772" max="772" width="8.85546875" bestFit="1" customWidth="1"/>
    <col min="773" max="773" width="10.85546875" customWidth="1"/>
    <col min="774" max="774" width="6.28515625" customWidth="1"/>
    <col min="775" max="775" width="10.140625" customWidth="1"/>
    <col min="1025" max="1025" width="39.85546875" customWidth="1"/>
    <col min="1026" max="1026" width="3.7109375" bestFit="1" customWidth="1"/>
    <col min="1027" max="1027" width="7.140625" bestFit="1" customWidth="1"/>
    <col min="1028" max="1028" width="8.85546875" bestFit="1" customWidth="1"/>
    <col min="1029" max="1029" width="10.85546875" customWidth="1"/>
    <col min="1030" max="1030" width="6.28515625" customWidth="1"/>
    <col min="1031" max="1031" width="10.140625" customWidth="1"/>
    <col min="1281" max="1281" width="39.85546875" customWidth="1"/>
    <col min="1282" max="1282" width="3.7109375" bestFit="1" customWidth="1"/>
    <col min="1283" max="1283" width="7.140625" bestFit="1" customWidth="1"/>
    <col min="1284" max="1284" width="8.85546875" bestFit="1" customWidth="1"/>
    <col min="1285" max="1285" width="10.85546875" customWidth="1"/>
    <col min="1286" max="1286" width="6.28515625" customWidth="1"/>
    <col min="1287" max="1287" width="10.140625" customWidth="1"/>
    <col min="1537" max="1537" width="39.85546875" customWidth="1"/>
    <col min="1538" max="1538" width="3.7109375" bestFit="1" customWidth="1"/>
    <col min="1539" max="1539" width="7.140625" bestFit="1" customWidth="1"/>
    <col min="1540" max="1540" width="8.85546875" bestFit="1" customWidth="1"/>
    <col min="1541" max="1541" width="10.85546875" customWidth="1"/>
    <col min="1542" max="1542" width="6.28515625" customWidth="1"/>
    <col min="1543" max="1543" width="10.140625" customWidth="1"/>
    <col min="1793" max="1793" width="39.85546875" customWidth="1"/>
    <col min="1794" max="1794" width="3.7109375" bestFit="1" customWidth="1"/>
    <col min="1795" max="1795" width="7.140625" bestFit="1" customWidth="1"/>
    <col min="1796" max="1796" width="8.85546875" bestFit="1" customWidth="1"/>
    <col min="1797" max="1797" width="10.85546875" customWidth="1"/>
    <col min="1798" max="1798" width="6.28515625" customWidth="1"/>
    <col min="1799" max="1799" width="10.140625" customWidth="1"/>
    <col min="2049" max="2049" width="39.85546875" customWidth="1"/>
    <col min="2050" max="2050" width="3.7109375" bestFit="1" customWidth="1"/>
    <col min="2051" max="2051" width="7.140625" bestFit="1" customWidth="1"/>
    <col min="2052" max="2052" width="8.85546875" bestFit="1" customWidth="1"/>
    <col min="2053" max="2053" width="10.85546875" customWidth="1"/>
    <col min="2054" max="2054" width="6.28515625" customWidth="1"/>
    <col min="2055" max="2055" width="10.140625" customWidth="1"/>
    <col min="2305" max="2305" width="39.85546875" customWidth="1"/>
    <col min="2306" max="2306" width="3.7109375" bestFit="1" customWidth="1"/>
    <col min="2307" max="2307" width="7.140625" bestFit="1" customWidth="1"/>
    <col min="2308" max="2308" width="8.85546875" bestFit="1" customWidth="1"/>
    <col min="2309" max="2309" width="10.85546875" customWidth="1"/>
    <col min="2310" max="2310" width="6.28515625" customWidth="1"/>
    <col min="2311" max="2311" width="10.140625" customWidth="1"/>
    <col min="2561" max="2561" width="39.85546875" customWidth="1"/>
    <col min="2562" max="2562" width="3.7109375" bestFit="1" customWidth="1"/>
    <col min="2563" max="2563" width="7.140625" bestFit="1" customWidth="1"/>
    <col min="2564" max="2564" width="8.85546875" bestFit="1" customWidth="1"/>
    <col min="2565" max="2565" width="10.85546875" customWidth="1"/>
    <col min="2566" max="2566" width="6.28515625" customWidth="1"/>
    <col min="2567" max="2567" width="10.140625" customWidth="1"/>
    <col min="2817" max="2817" width="39.85546875" customWidth="1"/>
    <col min="2818" max="2818" width="3.7109375" bestFit="1" customWidth="1"/>
    <col min="2819" max="2819" width="7.140625" bestFit="1" customWidth="1"/>
    <col min="2820" max="2820" width="8.85546875" bestFit="1" customWidth="1"/>
    <col min="2821" max="2821" width="10.85546875" customWidth="1"/>
    <col min="2822" max="2822" width="6.28515625" customWidth="1"/>
    <col min="2823" max="2823" width="10.140625" customWidth="1"/>
    <col min="3073" max="3073" width="39.85546875" customWidth="1"/>
    <col min="3074" max="3074" width="3.7109375" bestFit="1" customWidth="1"/>
    <col min="3075" max="3075" width="7.140625" bestFit="1" customWidth="1"/>
    <col min="3076" max="3076" width="8.85546875" bestFit="1" customWidth="1"/>
    <col min="3077" max="3077" width="10.85546875" customWidth="1"/>
    <col min="3078" max="3078" width="6.28515625" customWidth="1"/>
    <col min="3079" max="3079" width="10.140625" customWidth="1"/>
    <col min="3329" max="3329" width="39.85546875" customWidth="1"/>
    <col min="3330" max="3330" width="3.7109375" bestFit="1" customWidth="1"/>
    <col min="3331" max="3331" width="7.140625" bestFit="1" customWidth="1"/>
    <col min="3332" max="3332" width="8.85546875" bestFit="1" customWidth="1"/>
    <col min="3333" max="3333" width="10.85546875" customWidth="1"/>
    <col min="3334" max="3334" width="6.28515625" customWidth="1"/>
    <col min="3335" max="3335" width="10.140625" customWidth="1"/>
    <col min="3585" max="3585" width="39.85546875" customWidth="1"/>
    <col min="3586" max="3586" width="3.7109375" bestFit="1" customWidth="1"/>
    <col min="3587" max="3587" width="7.140625" bestFit="1" customWidth="1"/>
    <col min="3588" max="3588" width="8.85546875" bestFit="1" customWidth="1"/>
    <col min="3589" max="3589" width="10.85546875" customWidth="1"/>
    <col min="3590" max="3590" width="6.28515625" customWidth="1"/>
    <col min="3591" max="3591" width="10.140625" customWidth="1"/>
    <col min="3841" max="3841" width="39.85546875" customWidth="1"/>
    <col min="3842" max="3842" width="3.7109375" bestFit="1" customWidth="1"/>
    <col min="3843" max="3843" width="7.140625" bestFit="1" customWidth="1"/>
    <col min="3844" max="3844" width="8.85546875" bestFit="1" customWidth="1"/>
    <col min="3845" max="3845" width="10.85546875" customWidth="1"/>
    <col min="3846" max="3846" width="6.28515625" customWidth="1"/>
    <col min="3847" max="3847" width="10.140625" customWidth="1"/>
    <col min="4097" max="4097" width="39.85546875" customWidth="1"/>
    <col min="4098" max="4098" width="3.7109375" bestFit="1" customWidth="1"/>
    <col min="4099" max="4099" width="7.140625" bestFit="1" customWidth="1"/>
    <col min="4100" max="4100" width="8.85546875" bestFit="1" customWidth="1"/>
    <col min="4101" max="4101" width="10.85546875" customWidth="1"/>
    <col min="4102" max="4102" width="6.28515625" customWidth="1"/>
    <col min="4103" max="4103" width="10.140625" customWidth="1"/>
    <col min="4353" max="4353" width="39.85546875" customWidth="1"/>
    <col min="4354" max="4354" width="3.7109375" bestFit="1" customWidth="1"/>
    <col min="4355" max="4355" width="7.140625" bestFit="1" customWidth="1"/>
    <col min="4356" max="4356" width="8.85546875" bestFit="1" customWidth="1"/>
    <col min="4357" max="4357" width="10.85546875" customWidth="1"/>
    <col min="4358" max="4358" width="6.28515625" customWidth="1"/>
    <col min="4359" max="4359" width="10.140625" customWidth="1"/>
    <col min="4609" max="4609" width="39.85546875" customWidth="1"/>
    <col min="4610" max="4610" width="3.7109375" bestFit="1" customWidth="1"/>
    <col min="4611" max="4611" width="7.140625" bestFit="1" customWidth="1"/>
    <col min="4612" max="4612" width="8.85546875" bestFit="1" customWidth="1"/>
    <col min="4613" max="4613" width="10.85546875" customWidth="1"/>
    <col min="4614" max="4614" width="6.28515625" customWidth="1"/>
    <col min="4615" max="4615" width="10.140625" customWidth="1"/>
    <col min="4865" max="4865" width="39.85546875" customWidth="1"/>
    <col min="4866" max="4866" width="3.7109375" bestFit="1" customWidth="1"/>
    <col min="4867" max="4867" width="7.140625" bestFit="1" customWidth="1"/>
    <col min="4868" max="4868" width="8.85546875" bestFit="1" customWidth="1"/>
    <col min="4869" max="4869" width="10.85546875" customWidth="1"/>
    <col min="4870" max="4870" width="6.28515625" customWidth="1"/>
    <col min="4871" max="4871" width="10.140625" customWidth="1"/>
    <col min="5121" max="5121" width="39.85546875" customWidth="1"/>
    <col min="5122" max="5122" width="3.7109375" bestFit="1" customWidth="1"/>
    <col min="5123" max="5123" width="7.140625" bestFit="1" customWidth="1"/>
    <col min="5124" max="5124" width="8.85546875" bestFit="1" customWidth="1"/>
    <col min="5125" max="5125" width="10.85546875" customWidth="1"/>
    <col min="5126" max="5126" width="6.28515625" customWidth="1"/>
    <col min="5127" max="5127" width="10.140625" customWidth="1"/>
    <col min="5377" max="5377" width="39.85546875" customWidth="1"/>
    <col min="5378" max="5378" width="3.7109375" bestFit="1" customWidth="1"/>
    <col min="5379" max="5379" width="7.140625" bestFit="1" customWidth="1"/>
    <col min="5380" max="5380" width="8.85546875" bestFit="1" customWidth="1"/>
    <col min="5381" max="5381" width="10.85546875" customWidth="1"/>
    <col min="5382" max="5382" width="6.28515625" customWidth="1"/>
    <col min="5383" max="5383" width="10.140625" customWidth="1"/>
    <col min="5633" max="5633" width="39.85546875" customWidth="1"/>
    <col min="5634" max="5634" width="3.7109375" bestFit="1" customWidth="1"/>
    <col min="5635" max="5635" width="7.140625" bestFit="1" customWidth="1"/>
    <col min="5636" max="5636" width="8.85546875" bestFit="1" customWidth="1"/>
    <col min="5637" max="5637" width="10.85546875" customWidth="1"/>
    <col min="5638" max="5638" width="6.28515625" customWidth="1"/>
    <col min="5639" max="5639" width="10.140625" customWidth="1"/>
    <col min="5889" max="5889" width="39.85546875" customWidth="1"/>
    <col min="5890" max="5890" width="3.7109375" bestFit="1" customWidth="1"/>
    <col min="5891" max="5891" width="7.140625" bestFit="1" customWidth="1"/>
    <col min="5892" max="5892" width="8.85546875" bestFit="1" customWidth="1"/>
    <col min="5893" max="5893" width="10.85546875" customWidth="1"/>
    <col min="5894" max="5894" width="6.28515625" customWidth="1"/>
    <col min="5895" max="5895" width="10.140625" customWidth="1"/>
    <col min="6145" max="6145" width="39.85546875" customWidth="1"/>
    <col min="6146" max="6146" width="3.7109375" bestFit="1" customWidth="1"/>
    <col min="6147" max="6147" width="7.140625" bestFit="1" customWidth="1"/>
    <col min="6148" max="6148" width="8.85546875" bestFit="1" customWidth="1"/>
    <col min="6149" max="6149" width="10.85546875" customWidth="1"/>
    <col min="6150" max="6150" width="6.28515625" customWidth="1"/>
    <col min="6151" max="6151" width="10.140625" customWidth="1"/>
    <col min="6401" max="6401" width="39.85546875" customWidth="1"/>
    <col min="6402" max="6402" width="3.7109375" bestFit="1" customWidth="1"/>
    <col min="6403" max="6403" width="7.140625" bestFit="1" customWidth="1"/>
    <col min="6404" max="6404" width="8.85546875" bestFit="1" customWidth="1"/>
    <col min="6405" max="6405" width="10.85546875" customWidth="1"/>
    <col min="6406" max="6406" width="6.28515625" customWidth="1"/>
    <col min="6407" max="6407" width="10.140625" customWidth="1"/>
    <col min="6657" max="6657" width="39.85546875" customWidth="1"/>
    <col min="6658" max="6658" width="3.7109375" bestFit="1" customWidth="1"/>
    <col min="6659" max="6659" width="7.140625" bestFit="1" customWidth="1"/>
    <col min="6660" max="6660" width="8.85546875" bestFit="1" customWidth="1"/>
    <col min="6661" max="6661" width="10.85546875" customWidth="1"/>
    <col min="6662" max="6662" width="6.28515625" customWidth="1"/>
    <col min="6663" max="6663" width="10.140625" customWidth="1"/>
    <col min="6913" max="6913" width="39.85546875" customWidth="1"/>
    <col min="6914" max="6914" width="3.7109375" bestFit="1" customWidth="1"/>
    <col min="6915" max="6915" width="7.140625" bestFit="1" customWidth="1"/>
    <col min="6916" max="6916" width="8.85546875" bestFit="1" customWidth="1"/>
    <col min="6917" max="6917" width="10.85546875" customWidth="1"/>
    <col min="6918" max="6918" width="6.28515625" customWidth="1"/>
    <col min="6919" max="6919" width="10.140625" customWidth="1"/>
    <col min="7169" max="7169" width="39.85546875" customWidth="1"/>
    <col min="7170" max="7170" width="3.7109375" bestFit="1" customWidth="1"/>
    <col min="7171" max="7171" width="7.140625" bestFit="1" customWidth="1"/>
    <col min="7172" max="7172" width="8.85546875" bestFit="1" customWidth="1"/>
    <col min="7173" max="7173" width="10.85546875" customWidth="1"/>
    <col min="7174" max="7174" width="6.28515625" customWidth="1"/>
    <col min="7175" max="7175" width="10.140625" customWidth="1"/>
    <col min="7425" max="7425" width="39.85546875" customWidth="1"/>
    <col min="7426" max="7426" width="3.7109375" bestFit="1" customWidth="1"/>
    <col min="7427" max="7427" width="7.140625" bestFit="1" customWidth="1"/>
    <col min="7428" max="7428" width="8.85546875" bestFit="1" customWidth="1"/>
    <col min="7429" max="7429" width="10.85546875" customWidth="1"/>
    <col min="7430" max="7430" width="6.28515625" customWidth="1"/>
    <col min="7431" max="7431" width="10.140625" customWidth="1"/>
    <col min="7681" max="7681" width="39.85546875" customWidth="1"/>
    <col min="7682" max="7682" width="3.7109375" bestFit="1" customWidth="1"/>
    <col min="7683" max="7683" width="7.140625" bestFit="1" customWidth="1"/>
    <col min="7684" max="7684" width="8.85546875" bestFit="1" customWidth="1"/>
    <col min="7685" max="7685" width="10.85546875" customWidth="1"/>
    <col min="7686" max="7686" width="6.28515625" customWidth="1"/>
    <col min="7687" max="7687" width="10.140625" customWidth="1"/>
    <col min="7937" max="7937" width="39.85546875" customWidth="1"/>
    <col min="7938" max="7938" width="3.7109375" bestFit="1" customWidth="1"/>
    <col min="7939" max="7939" width="7.140625" bestFit="1" customWidth="1"/>
    <col min="7940" max="7940" width="8.85546875" bestFit="1" customWidth="1"/>
    <col min="7941" max="7941" width="10.85546875" customWidth="1"/>
    <col min="7942" max="7942" width="6.28515625" customWidth="1"/>
    <col min="7943" max="7943" width="10.140625" customWidth="1"/>
    <col min="8193" max="8193" width="39.85546875" customWidth="1"/>
    <col min="8194" max="8194" width="3.7109375" bestFit="1" customWidth="1"/>
    <col min="8195" max="8195" width="7.140625" bestFit="1" customWidth="1"/>
    <col min="8196" max="8196" width="8.85546875" bestFit="1" customWidth="1"/>
    <col min="8197" max="8197" width="10.85546875" customWidth="1"/>
    <col min="8198" max="8198" width="6.28515625" customWidth="1"/>
    <col min="8199" max="8199" width="10.140625" customWidth="1"/>
    <col min="8449" max="8449" width="39.85546875" customWidth="1"/>
    <col min="8450" max="8450" width="3.7109375" bestFit="1" customWidth="1"/>
    <col min="8451" max="8451" width="7.140625" bestFit="1" customWidth="1"/>
    <col min="8452" max="8452" width="8.85546875" bestFit="1" customWidth="1"/>
    <col min="8453" max="8453" width="10.85546875" customWidth="1"/>
    <col min="8454" max="8454" width="6.28515625" customWidth="1"/>
    <col min="8455" max="8455" width="10.140625" customWidth="1"/>
    <col min="8705" max="8705" width="39.85546875" customWidth="1"/>
    <col min="8706" max="8706" width="3.7109375" bestFit="1" customWidth="1"/>
    <col min="8707" max="8707" width="7.140625" bestFit="1" customWidth="1"/>
    <col min="8708" max="8708" width="8.85546875" bestFit="1" customWidth="1"/>
    <col min="8709" max="8709" width="10.85546875" customWidth="1"/>
    <col min="8710" max="8710" width="6.28515625" customWidth="1"/>
    <col min="8711" max="8711" width="10.140625" customWidth="1"/>
    <col min="8961" max="8961" width="39.85546875" customWidth="1"/>
    <col min="8962" max="8962" width="3.7109375" bestFit="1" customWidth="1"/>
    <col min="8963" max="8963" width="7.140625" bestFit="1" customWidth="1"/>
    <col min="8964" max="8964" width="8.85546875" bestFit="1" customWidth="1"/>
    <col min="8965" max="8965" width="10.85546875" customWidth="1"/>
    <col min="8966" max="8966" width="6.28515625" customWidth="1"/>
    <col min="8967" max="8967" width="10.140625" customWidth="1"/>
    <col min="9217" max="9217" width="39.85546875" customWidth="1"/>
    <col min="9218" max="9218" width="3.7109375" bestFit="1" customWidth="1"/>
    <col min="9219" max="9219" width="7.140625" bestFit="1" customWidth="1"/>
    <col min="9220" max="9220" width="8.85546875" bestFit="1" customWidth="1"/>
    <col min="9221" max="9221" width="10.85546875" customWidth="1"/>
    <col min="9222" max="9222" width="6.28515625" customWidth="1"/>
    <col min="9223" max="9223" width="10.140625" customWidth="1"/>
    <col min="9473" max="9473" width="39.85546875" customWidth="1"/>
    <col min="9474" max="9474" width="3.7109375" bestFit="1" customWidth="1"/>
    <col min="9475" max="9475" width="7.140625" bestFit="1" customWidth="1"/>
    <col min="9476" max="9476" width="8.85546875" bestFit="1" customWidth="1"/>
    <col min="9477" max="9477" width="10.85546875" customWidth="1"/>
    <col min="9478" max="9478" width="6.28515625" customWidth="1"/>
    <col min="9479" max="9479" width="10.140625" customWidth="1"/>
    <col min="9729" max="9729" width="39.85546875" customWidth="1"/>
    <col min="9730" max="9730" width="3.7109375" bestFit="1" customWidth="1"/>
    <col min="9731" max="9731" width="7.140625" bestFit="1" customWidth="1"/>
    <col min="9732" max="9732" width="8.85546875" bestFit="1" customWidth="1"/>
    <col min="9733" max="9733" width="10.85546875" customWidth="1"/>
    <col min="9734" max="9734" width="6.28515625" customWidth="1"/>
    <col min="9735" max="9735" width="10.140625" customWidth="1"/>
    <col min="9985" max="9985" width="39.85546875" customWidth="1"/>
    <col min="9986" max="9986" width="3.7109375" bestFit="1" customWidth="1"/>
    <col min="9987" max="9987" width="7.140625" bestFit="1" customWidth="1"/>
    <col min="9988" max="9988" width="8.85546875" bestFit="1" customWidth="1"/>
    <col min="9989" max="9989" width="10.85546875" customWidth="1"/>
    <col min="9990" max="9990" width="6.28515625" customWidth="1"/>
    <col min="9991" max="9991" width="10.140625" customWidth="1"/>
    <col min="10241" max="10241" width="39.85546875" customWidth="1"/>
    <col min="10242" max="10242" width="3.7109375" bestFit="1" customWidth="1"/>
    <col min="10243" max="10243" width="7.140625" bestFit="1" customWidth="1"/>
    <col min="10244" max="10244" width="8.85546875" bestFit="1" customWidth="1"/>
    <col min="10245" max="10245" width="10.85546875" customWidth="1"/>
    <col min="10246" max="10246" width="6.28515625" customWidth="1"/>
    <col min="10247" max="10247" width="10.140625" customWidth="1"/>
    <col min="10497" max="10497" width="39.85546875" customWidth="1"/>
    <col min="10498" max="10498" width="3.7109375" bestFit="1" customWidth="1"/>
    <col min="10499" max="10499" width="7.140625" bestFit="1" customWidth="1"/>
    <col min="10500" max="10500" width="8.85546875" bestFit="1" customWidth="1"/>
    <col min="10501" max="10501" width="10.85546875" customWidth="1"/>
    <col min="10502" max="10502" width="6.28515625" customWidth="1"/>
    <col min="10503" max="10503" width="10.140625" customWidth="1"/>
    <col min="10753" max="10753" width="39.85546875" customWidth="1"/>
    <col min="10754" max="10754" width="3.7109375" bestFit="1" customWidth="1"/>
    <col min="10755" max="10755" width="7.140625" bestFit="1" customWidth="1"/>
    <col min="10756" max="10756" width="8.85546875" bestFit="1" customWidth="1"/>
    <col min="10757" max="10757" width="10.85546875" customWidth="1"/>
    <col min="10758" max="10758" width="6.28515625" customWidth="1"/>
    <col min="10759" max="10759" width="10.140625" customWidth="1"/>
    <col min="11009" max="11009" width="39.85546875" customWidth="1"/>
    <col min="11010" max="11010" width="3.7109375" bestFit="1" customWidth="1"/>
    <col min="11011" max="11011" width="7.140625" bestFit="1" customWidth="1"/>
    <col min="11012" max="11012" width="8.85546875" bestFit="1" customWidth="1"/>
    <col min="11013" max="11013" width="10.85546875" customWidth="1"/>
    <col min="11014" max="11014" width="6.28515625" customWidth="1"/>
    <col min="11015" max="11015" width="10.140625" customWidth="1"/>
    <col min="11265" max="11265" width="39.85546875" customWidth="1"/>
    <col min="11266" max="11266" width="3.7109375" bestFit="1" customWidth="1"/>
    <col min="11267" max="11267" width="7.140625" bestFit="1" customWidth="1"/>
    <col min="11268" max="11268" width="8.85546875" bestFit="1" customWidth="1"/>
    <col min="11269" max="11269" width="10.85546875" customWidth="1"/>
    <col min="11270" max="11270" width="6.28515625" customWidth="1"/>
    <col min="11271" max="11271" width="10.140625" customWidth="1"/>
    <col min="11521" max="11521" width="39.85546875" customWidth="1"/>
    <col min="11522" max="11522" width="3.7109375" bestFit="1" customWidth="1"/>
    <col min="11523" max="11523" width="7.140625" bestFit="1" customWidth="1"/>
    <col min="11524" max="11524" width="8.85546875" bestFit="1" customWidth="1"/>
    <col min="11525" max="11525" width="10.85546875" customWidth="1"/>
    <col min="11526" max="11526" width="6.28515625" customWidth="1"/>
    <col min="11527" max="11527" width="10.140625" customWidth="1"/>
    <col min="11777" max="11777" width="39.85546875" customWidth="1"/>
    <col min="11778" max="11778" width="3.7109375" bestFit="1" customWidth="1"/>
    <col min="11779" max="11779" width="7.140625" bestFit="1" customWidth="1"/>
    <col min="11780" max="11780" width="8.85546875" bestFit="1" customWidth="1"/>
    <col min="11781" max="11781" width="10.85546875" customWidth="1"/>
    <col min="11782" max="11782" width="6.28515625" customWidth="1"/>
    <col min="11783" max="11783" width="10.140625" customWidth="1"/>
    <col min="12033" max="12033" width="39.85546875" customWidth="1"/>
    <col min="12034" max="12034" width="3.7109375" bestFit="1" customWidth="1"/>
    <col min="12035" max="12035" width="7.140625" bestFit="1" customWidth="1"/>
    <col min="12036" max="12036" width="8.85546875" bestFit="1" customWidth="1"/>
    <col min="12037" max="12037" width="10.85546875" customWidth="1"/>
    <col min="12038" max="12038" width="6.28515625" customWidth="1"/>
    <col min="12039" max="12039" width="10.140625" customWidth="1"/>
    <col min="12289" max="12289" width="39.85546875" customWidth="1"/>
    <col min="12290" max="12290" width="3.7109375" bestFit="1" customWidth="1"/>
    <col min="12291" max="12291" width="7.140625" bestFit="1" customWidth="1"/>
    <col min="12292" max="12292" width="8.85546875" bestFit="1" customWidth="1"/>
    <col min="12293" max="12293" width="10.85546875" customWidth="1"/>
    <col min="12294" max="12294" width="6.28515625" customWidth="1"/>
    <col min="12295" max="12295" width="10.140625" customWidth="1"/>
    <col min="12545" max="12545" width="39.85546875" customWidth="1"/>
    <col min="12546" max="12546" width="3.7109375" bestFit="1" customWidth="1"/>
    <col min="12547" max="12547" width="7.140625" bestFit="1" customWidth="1"/>
    <col min="12548" max="12548" width="8.85546875" bestFit="1" customWidth="1"/>
    <col min="12549" max="12549" width="10.85546875" customWidth="1"/>
    <col min="12550" max="12550" width="6.28515625" customWidth="1"/>
    <col min="12551" max="12551" width="10.140625" customWidth="1"/>
    <col min="12801" max="12801" width="39.85546875" customWidth="1"/>
    <col min="12802" max="12802" width="3.7109375" bestFit="1" customWidth="1"/>
    <col min="12803" max="12803" width="7.140625" bestFit="1" customWidth="1"/>
    <col min="12804" max="12804" width="8.85546875" bestFit="1" customWidth="1"/>
    <col min="12805" max="12805" width="10.85546875" customWidth="1"/>
    <col min="12806" max="12806" width="6.28515625" customWidth="1"/>
    <col min="12807" max="12807" width="10.140625" customWidth="1"/>
    <col min="13057" max="13057" width="39.85546875" customWidth="1"/>
    <col min="13058" max="13058" width="3.7109375" bestFit="1" customWidth="1"/>
    <col min="13059" max="13059" width="7.140625" bestFit="1" customWidth="1"/>
    <col min="13060" max="13060" width="8.85546875" bestFit="1" customWidth="1"/>
    <col min="13061" max="13061" width="10.85546875" customWidth="1"/>
    <col min="13062" max="13062" width="6.28515625" customWidth="1"/>
    <col min="13063" max="13063" width="10.140625" customWidth="1"/>
    <col min="13313" max="13313" width="39.85546875" customWidth="1"/>
    <col min="13314" max="13314" width="3.7109375" bestFit="1" customWidth="1"/>
    <col min="13315" max="13315" width="7.140625" bestFit="1" customWidth="1"/>
    <col min="13316" max="13316" width="8.85546875" bestFit="1" customWidth="1"/>
    <col min="13317" max="13317" width="10.85546875" customWidth="1"/>
    <col min="13318" max="13318" width="6.28515625" customWidth="1"/>
    <col min="13319" max="13319" width="10.140625" customWidth="1"/>
    <col min="13569" max="13569" width="39.85546875" customWidth="1"/>
    <col min="13570" max="13570" width="3.7109375" bestFit="1" customWidth="1"/>
    <col min="13571" max="13571" width="7.140625" bestFit="1" customWidth="1"/>
    <col min="13572" max="13572" width="8.85546875" bestFit="1" customWidth="1"/>
    <col min="13573" max="13573" width="10.85546875" customWidth="1"/>
    <col min="13574" max="13574" width="6.28515625" customWidth="1"/>
    <col min="13575" max="13575" width="10.140625" customWidth="1"/>
    <col min="13825" max="13825" width="39.85546875" customWidth="1"/>
    <col min="13826" max="13826" width="3.7109375" bestFit="1" customWidth="1"/>
    <col min="13827" max="13827" width="7.140625" bestFit="1" customWidth="1"/>
    <col min="13828" max="13828" width="8.85546875" bestFit="1" customWidth="1"/>
    <col min="13829" max="13829" width="10.85546875" customWidth="1"/>
    <col min="13830" max="13830" width="6.28515625" customWidth="1"/>
    <col min="13831" max="13831" width="10.140625" customWidth="1"/>
    <col min="14081" max="14081" width="39.85546875" customWidth="1"/>
    <col min="14082" max="14082" width="3.7109375" bestFit="1" customWidth="1"/>
    <col min="14083" max="14083" width="7.140625" bestFit="1" customWidth="1"/>
    <col min="14084" max="14084" width="8.85546875" bestFit="1" customWidth="1"/>
    <col min="14085" max="14085" width="10.85546875" customWidth="1"/>
    <col min="14086" max="14086" width="6.28515625" customWidth="1"/>
    <col min="14087" max="14087" width="10.140625" customWidth="1"/>
    <col min="14337" max="14337" width="39.85546875" customWidth="1"/>
    <col min="14338" max="14338" width="3.7109375" bestFit="1" customWidth="1"/>
    <col min="14339" max="14339" width="7.140625" bestFit="1" customWidth="1"/>
    <col min="14340" max="14340" width="8.85546875" bestFit="1" customWidth="1"/>
    <col min="14341" max="14341" width="10.85546875" customWidth="1"/>
    <col min="14342" max="14342" width="6.28515625" customWidth="1"/>
    <col min="14343" max="14343" width="10.140625" customWidth="1"/>
    <col min="14593" max="14593" width="39.85546875" customWidth="1"/>
    <col min="14594" max="14594" width="3.7109375" bestFit="1" customWidth="1"/>
    <col min="14595" max="14595" width="7.140625" bestFit="1" customWidth="1"/>
    <col min="14596" max="14596" width="8.85546875" bestFit="1" customWidth="1"/>
    <col min="14597" max="14597" width="10.85546875" customWidth="1"/>
    <col min="14598" max="14598" width="6.28515625" customWidth="1"/>
    <col min="14599" max="14599" width="10.140625" customWidth="1"/>
    <col min="14849" max="14849" width="39.85546875" customWidth="1"/>
    <col min="14850" max="14850" width="3.7109375" bestFit="1" customWidth="1"/>
    <col min="14851" max="14851" width="7.140625" bestFit="1" customWidth="1"/>
    <col min="14852" max="14852" width="8.85546875" bestFit="1" customWidth="1"/>
    <col min="14853" max="14853" width="10.85546875" customWidth="1"/>
    <col min="14854" max="14854" width="6.28515625" customWidth="1"/>
    <col min="14855" max="14855" width="10.140625" customWidth="1"/>
    <col min="15105" max="15105" width="39.85546875" customWidth="1"/>
    <col min="15106" max="15106" width="3.7109375" bestFit="1" customWidth="1"/>
    <col min="15107" max="15107" width="7.140625" bestFit="1" customWidth="1"/>
    <col min="15108" max="15108" width="8.85546875" bestFit="1" customWidth="1"/>
    <col min="15109" max="15109" width="10.85546875" customWidth="1"/>
    <col min="15110" max="15110" width="6.28515625" customWidth="1"/>
    <col min="15111" max="15111" width="10.140625" customWidth="1"/>
    <col min="15361" max="15361" width="39.85546875" customWidth="1"/>
    <col min="15362" max="15362" width="3.7109375" bestFit="1" customWidth="1"/>
    <col min="15363" max="15363" width="7.140625" bestFit="1" customWidth="1"/>
    <col min="15364" max="15364" width="8.85546875" bestFit="1" customWidth="1"/>
    <col min="15365" max="15365" width="10.85546875" customWidth="1"/>
    <col min="15366" max="15366" width="6.28515625" customWidth="1"/>
    <col min="15367" max="15367" width="10.140625" customWidth="1"/>
    <col min="15617" max="15617" width="39.85546875" customWidth="1"/>
    <col min="15618" max="15618" width="3.7109375" bestFit="1" customWidth="1"/>
    <col min="15619" max="15619" width="7.140625" bestFit="1" customWidth="1"/>
    <col min="15620" max="15620" width="8.85546875" bestFit="1" customWidth="1"/>
    <col min="15621" max="15621" width="10.85546875" customWidth="1"/>
    <col min="15622" max="15622" width="6.28515625" customWidth="1"/>
    <col min="15623" max="15623" width="10.140625" customWidth="1"/>
    <col min="15873" max="15873" width="39.85546875" customWidth="1"/>
    <col min="15874" max="15874" width="3.7109375" bestFit="1" customWidth="1"/>
    <col min="15875" max="15875" width="7.140625" bestFit="1" customWidth="1"/>
    <col min="15876" max="15876" width="8.85546875" bestFit="1" customWidth="1"/>
    <col min="15877" max="15877" width="10.85546875" customWidth="1"/>
    <col min="15878" max="15878" width="6.28515625" customWidth="1"/>
    <col min="15879" max="15879" width="10.140625" customWidth="1"/>
    <col min="16129" max="16129" width="39.85546875" customWidth="1"/>
    <col min="16130" max="16130" width="3.7109375" bestFit="1" customWidth="1"/>
    <col min="16131" max="16131" width="7.140625" bestFit="1" customWidth="1"/>
    <col min="16132" max="16132" width="8.85546875" bestFit="1" customWidth="1"/>
    <col min="16133" max="16133" width="10.85546875" customWidth="1"/>
    <col min="16134" max="16134" width="6.28515625" customWidth="1"/>
    <col min="16135" max="16135" width="10.140625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4" t="s">
        <v>171</v>
      </c>
      <c r="B2" s="5" t="s">
        <v>7</v>
      </c>
      <c r="C2" s="6"/>
      <c r="D2" s="6"/>
      <c r="E2" s="7"/>
      <c r="F2" s="8"/>
      <c r="G2" s="9"/>
    </row>
    <row r="3" spans="1:7" x14ac:dyDescent="0.25">
      <c r="A3" s="75" t="s">
        <v>8</v>
      </c>
      <c r="B3" s="76"/>
      <c r="C3" s="76"/>
      <c r="D3" s="10"/>
      <c r="E3" s="11"/>
      <c r="F3" s="12"/>
      <c r="G3" s="13"/>
    </row>
    <row r="4" spans="1:7" x14ac:dyDescent="0.25">
      <c r="A4" s="14" t="s">
        <v>9</v>
      </c>
      <c r="B4" s="14" t="s">
        <v>7</v>
      </c>
      <c r="C4" s="15"/>
      <c r="D4" s="15"/>
      <c r="E4" s="16"/>
      <c r="F4" s="17"/>
      <c r="G4" s="18"/>
    </row>
    <row r="5" spans="1:7" x14ac:dyDescent="0.25">
      <c r="A5" s="5" t="s">
        <v>170</v>
      </c>
      <c r="B5" s="5" t="s">
        <v>10</v>
      </c>
      <c r="C5" s="6">
        <v>27</v>
      </c>
      <c r="D5" s="19">
        <v>0</v>
      </c>
      <c r="E5" s="6">
        <f>C5*D5</f>
        <v>0</v>
      </c>
      <c r="F5" s="20"/>
      <c r="G5" s="21"/>
    </row>
    <row r="6" spans="1:7" x14ac:dyDescent="0.25">
      <c r="A6" s="55" t="s">
        <v>11</v>
      </c>
      <c r="B6" s="68"/>
      <c r="C6" s="68"/>
      <c r="D6" s="68"/>
      <c r="E6" s="68"/>
      <c r="F6" s="20"/>
      <c r="G6" s="21"/>
    </row>
    <row r="7" spans="1:7" x14ac:dyDescent="0.25">
      <c r="A7" s="5" t="s">
        <v>12</v>
      </c>
      <c r="B7" s="5" t="s">
        <v>10</v>
      </c>
      <c r="C7" s="6">
        <v>18</v>
      </c>
      <c r="D7" s="19">
        <v>0</v>
      </c>
      <c r="E7" s="6">
        <f>C7*D7</f>
        <v>0</v>
      </c>
      <c r="F7" s="20"/>
      <c r="G7" s="21"/>
    </row>
    <row r="8" spans="1:7" x14ac:dyDescent="0.25">
      <c r="A8" s="55" t="s">
        <v>13</v>
      </c>
      <c r="B8" s="55"/>
      <c r="C8" s="55"/>
      <c r="D8" s="55"/>
      <c r="E8" s="55"/>
      <c r="F8" s="20"/>
      <c r="G8" s="21"/>
    </row>
    <row r="9" spans="1:7" x14ac:dyDescent="0.25">
      <c r="A9" s="5" t="s">
        <v>14</v>
      </c>
      <c r="B9" s="5" t="s">
        <v>10</v>
      </c>
      <c r="C9" s="6">
        <v>18</v>
      </c>
      <c r="D9" s="19">
        <v>0</v>
      </c>
      <c r="E9" s="6">
        <f>C9*D9</f>
        <v>0</v>
      </c>
      <c r="F9" s="20"/>
      <c r="G9" s="21"/>
    </row>
    <row r="10" spans="1:7" x14ac:dyDescent="0.25">
      <c r="A10" s="55" t="s">
        <v>15</v>
      </c>
      <c r="B10" s="55"/>
      <c r="C10" s="55"/>
      <c r="D10" s="55"/>
      <c r="E10" s="55"/>
      <c r="F10" s="20"/>
      <c r="G10" s="21"/>
    </row>
    <row r="11" spans="1:7" x14ac:dyDescent="0.25">
      <c r="A11" s="77" t="s">
        <v>16</v>
      </c>
      <c r="B11" s="78" t="s">
        <v>7</v>
      </c>
      <c r="C11" s="22">
        <v>1</v>
      </c>
      <c r="D11" s="10"/>
      <c r="E11" s="22">
        <f>SUM(E5:E10)</f>
        <v>0</v>
      </c>
      <c r="F11" s="12"/>
      <c r="G11" s="23"/>
    </row>
    <row r="12" spans="1:7" x14ac:dyDescent="0.25">
      <c r="A12" s="5" t="s">
        <v>7</v>
      </c>
      <c r="B12" s="5" t="s">
        <v>7</v>
      </c>
      <c r="C12" s="6"/>
      <c r="D12" s="6"/>
      <c r="E12" s="7"/>
      <c r="F12" s="20"/>
      <c r="G12" s="24"/>
    </row>
    <row r="13" spans="1:7" x14ac:dyDescent="0.25">
      <c r="A13" s="25" t="s">
        <v>17</v>
      </c>
      <c r="B13" s="25" t="s">
        <v>7</v>
      </c>
      <c r="C13" s="10"/>
      <c r="D13" s="10"/>
      <c r="E13" s="11"/>
      <c r="F13" s="12"/>
      <c r="G13" s="13"/>
    </row>
    <row r="14" spans="1:7" x14ac:dyDescent="0.25">
      <c r="A14" s="5" t="s">
        <v>7</v>
      </c>
      <c r="B14" s="5" t="s">
        <v>7</v>
      </c>
      <c r="C14" s="6"/>
      <c r="D14" s="6"/>
      <c r="E14" s="7"/>
      <c r="F14" s="20"/>
      <c r="G14" s="24"/>
    </row>
    <row r="15" spans="1:7" x14ac:dyDescent="0.25">
      <c r="A15" s="14" t="s">
        <v>18</v>
      </c>
      <c r="B15" s="14" t="s">
        <v>7</v>
      </c>
      <c r="C15" s="15"/>
      <c r="D15" s="15"/>
      <c r="E15" s="16"/>
      <c r="F15" s="17"/>
      <c r="G15" s="18"/>
    </row>
    <row r="16" spans="1:7" x14ac:dyDescent="0.25">
      <c r="A16" s="5" t="s">
        <v>19</v>
      </c>
      <c r="B16" s="5" t="s">
        <v>20</v>
      </c>
      <c r="C16" s="6">
        <v>90</v>
      </c>
      <c r="D16" s="19">
        <v>0</v>
      </c>
      <c r="E16" s="6">
        <f>C16*D16</f>
        <v>0</v>
      </c>
      <c r="F16" s="20"/>
      <c r="G16" s="21"/>
    </row>
    <row r="17" spans="1:7" x14ac:dyDescent="0.25">
      <c r="A17" s="55" t="s">
        <v>21</v>
      </c>
      <c r="B17" s="55"/>
      <c r="C17" s="55"/>
      <c r="D17" s="55"/>
      <c r="E17" s="55"/>
      <c r="F17" s="20"/>
      <c r="G17" s="21"/>
    </row>
    <row r="18" spans="1:7" x14ac:dyDescent="0.25">
      <c r="A18" s="5" t="s">
        <v>22</v>
      </c>
      <c r="B18" s="5" t="s">
        <v>10</v>
      </c>
      <c r="C18" s="6">
        <v>10</v>
      </c>
      <c r="D18" s="19">
        <v>0</v>
      </c>
      <c r="E18" s="6">
        <f>C18*D18</f>
        <v>0</v>
      </c>
      <c r="F18" s="20"/>
      <c r="G18" s="21"/>
    </row>
    <row r="19" spans="1:7" x14ac:dyDescent="0.25">
      <c r="A19" s="55" t="s">
        <v>23</v>
      </c>
      <c r="B19" s="55"/>
      <c r="C19" s="55"/>
      <c r="D19" s="55"/>
      <c r="E19" s="55"/>
      <c r="F19" s="20"/>
      <c r="G19" s="24"/>
    </row>
    <row r="20" spans="1:7" x14ac:dyDescent="0.25">
      <c r="A20" s="14" t="s">
        <v>24</v>
      </c>
      <c r="B20" s="14" t="s">
        <v>7</v>
      </c>
      <c r="C20" s="15"/>
      <c r="D20" s="15"/>
      <c r="E20" s="16"/>
      <c r="F20" s="17"/>
      <c r="G20" s="18"/>
    </row>
    <row r="21" spans="1:7" x14ac:dyDescent="0.25">
      <c r="A21" s="5" t="s">
        <v>25</v>
      </c>
      <c r="B21" s="5" t="s">
        <v>10</v>
      </c>
      <c r="C21" s="6">
        <v>60</v>
      </c>
      <c r="D21" s="19">
        <v>0</v>
      </c>
      <c r="E21" s="6">
        <f>C21*D21</f>
        <v>0</v>
      </c>
      <c r="F21" s="20"/>
      <c r="G21" s="21"/>
    </row>
    <row r="22" spans="1:7" x14ac:dyDescent="0.25">
      <c r="A22" s="55" t="s">
        <v>26</v>
      </c>
      <c r="B22" s="55"/>
      <c r="C22" s="55"/>
      <c r="D22" s="55"/>
      <c r="E22" s="55"/>
      <c r="F22" s="20"/>
      <c r="G22" s="21"/>
    </row>
    <row r="23" spans="1:7" x14ac:dyDescent="0.25">
      <c r="A23" s="5" t="s">
        <v>27</v>
      </c>
      <c r="B23" s="5" t="s">
        <v>10</v>
      </c>
      <c r="C23" s="6">
        <v>42</v>
      </c>
      <c r="D23" s="19">
        <v>0</v>
      </c>
      <c r="E23" s="6">
        <f>C23*D23</f>
        <v>0</v>
      </c>
      <c r="F23" s="20"/>
      <c r="G23" s="21"/>
    </row>
    <row r="24" spans="1:7" x14ac:dyDescent="0.25">
      <c r="A24" s="55" t="s">
        <v>28</v>
      </c>
      <c r="B24" s="55"/>
      <c r="C24" s="55"/>
      <c r="D24" s="55"/>
      <c r="E24" s="55"/>
      <c r="F24" s="20"/>
      <c r="G24" s="21"/>
    </row>
    <row r="25" spans="1:7" x14ac:dyDescent="0.25">
      <c r="A25" s="5" t="s">
        <v>29</v>
      </c>
      <c r="B25" s="5" t="s">
        <v>10</v>
      </c>
      <c r="C25" s="6">
        <v>24</v>
      </c>
      <c r="D25" s="19">
        <v>0</v>
      </c>
      <c r="E25" s="6">
        <f>C25*D25</f>
        <v>0</v>
      </c>
      <c r="F25" s="20"/>
      <c r="G25" s="21"/>
    </row>
    <row r="26" spans="1:7" x14ac:dyDescent="0.25">
      <c r="A26" s="55" t="s">
        <v>30</v>
      </c>
      <c r="B26" s="55"/>
      <c r="C26" s="55"/>
      <c r="D26" s="55"/>
      <c r="E26" s="55"/>
      <c r="F26" s="20"/>
      <c r="G26" s="24"/>
    </row>
    <row r="27" spans="1:7" x14ac:dyDescent="0.25">
      <c r="A27" s="14" t="s">
        <v>31</v>
      </c>
      <c r="B27" s="14" t="s">
        <v>7</v>
      </c>
      <c r="C27" s="15"/>
      <c r="D27" s="15"/>
      <c r="E27" s="16"/>
      <c r="F27" s="17"/>
      <c r="G27" s="18"/>
    </row>
    <row r="28" spans="1:7" x14ac:dyDescent="0.25">
      <c r="A28" s="5" t="s">
        <v>32</v>
      </c>
      <c r="B28" s="5" t="s">
        <v>10</v>
      </c>
      <c r="C28" s="6">
        <v>240</v>
      </c>
      <c r="D28" s="19">
        <v>0</v>
      </c>
      <c r="E28" s="6">
        <f>C28*D28</f>
        <v>0</v>
      </c>
      <c r="F28" s="20"/>
      <c r="G28" s="21"/>
    </row>
    <row r="29" spans="1:7" x14ac:dyDescent="0.25">
      <c r="A29" s="55" t="s">
        <v>33</v>
      </c>
      <c r="B29" s="55"/>
      <c r="C29" s="55"/>
      <c r="D29" s="55"/>
      <c r="E29" s="55"/>
      <c r="F29" s="20"/>
      <c r="G29" s="21"/>
    </row>
    <row r="30" spans="1:7" x14ac:dyDescent="0.25">
      <c r="A30" s="5" t="s">
        <v>34</v>
      </c>
      <c r="B30" s="5" t="s">
        <v>10</v>
      </c>
      <c r="C30" s="6">
        <v>80</v>
      </c>
      <c r="D30" s="19">
        <v>0</v>
      </c>
      <c r="E30" s="6">
        <f>C30*D30</f>
        <v>0</v>
      </c>
      <c r="F30" s="20"/>
      <c r="G30" s="21"/>
    </row>
    <row r="31" spans="1:7" x14ac:dyDescent="0.25">
      <c r="A31" s="55" t="s">
        <v>35</v>
      </c>
      <c r="B31" s="68"/>
      <c r="C31" s="68"/>
      <c r="D31" s="68"/>
      <c r="E31" s="68"/>
      <c r="F31" s="20"/>
      <c r="G31" s="21"/>
    </row>
    <row r="32" spans="1:7" x14ac:dyDescent="0.25">
      <c r="A32" s="5" t="s">
        <v>36</v>
      </c>
      <c r="B32" s="5" t="s">
        <v>10</v>
      </c>
      <c r="C32" s="6">
        <v>80</v>
      </c>
      <c r="D32" s="19">
        <v>0</v>
      </c>
      <c r="E32" s="6">
        <f>C32*D32</f>
        <v>0</v>
      </c>
      <c r="F32" s="20"/>
      <c r="G32" s="21"/>
    </row>
    <row r="33" spans="1:7" x14ac:dyDescent="0.25">
      <c r="A33" s="55" t="s">
        <v>37</v>
      </c>
      <c r="B33" s="55"/>
      <c r="C33" s="55"/>
      <c r="D33" s="55"/>
      <c r="E33" s="55"/>
      <c r="F33" s="20"/>
      <c r="G33" s="21"/>
    </row>
    <row r="34" spans="1:7" x14ac:dyDescent="0.25">
      <c r="A34" s="5" t="s">
        <v>38</v>
      </c>
      <c r="B34" s="5" t="s">
        <v>10</v>
      </c>
      <c r="C34" s="6">
        <v>66</v>
      </c>
      <c r="D34" s="19">
        <v>0</v>
      </c>
      <c r="E34" s="6">
        <f>C34*D34</f>
        <v>0</v>
      </c>
      <c r="F34" s="20"/>
      <c r="G34" s="21"/>
    </row>
    <row r="35" spans="1:7" x14ac:dyDescent="0.25">
      <c r="A35" s="55" t="s">
        <v>39</v>
      </c>
      <c r="B35" s="68"/>
      <c r="C35" s="68"/>
      <c r="D35" s="68"/>
      <c r="E35" s="68"/>
      <c r="F35" s="20"/>
      <c r="G35" s="21"/>
    </row>
    <row r="36" spans="1:7" x14ac:dyDescent="0.25">
      <c r="A36" s="14" t="s">
        <v>40</v>
      </c>
      <c r="B36" s="14" t="s">
        <v>7</v>
      </c>
      <c r="C36" s="15"/>
      <c r="D36" s="15"/>
      <c r="E36" s="16"/>
      <c r="F36" s="17"/>
      <c r="G36" s="18"/>
    </row>
    <row r="37" spans="1:7" x14ac:dyDescent="0.25">
      <c r="A37" s="5" t="s">
        <v>41</v>
      </c>
      <c r="B37" s="5" t="s">
        <v>10</v>
      </c>
      <c r="C37" s="6">
        <v>6</v>
      </c>
      <c r="D37" s="19">
        <v>0</v>
      </c>
      <c r="E37" s="6">
        <f>C37*D37</f>
        <v>0</v>
      </c>
      <c r="F37" s="20"/>
      <c r="G37" s="21"/>
    </row>
    <row r="38" spans="1:7" x14ac:dyDescent="0.25">
      <c r="A38" s="55" t="s">
        <v>42</v>
      </c>
      <c r="B38" s="55"/>
      <c r="C38" s="55"/>
      <c r="D38" s="55"/>
      <c r="E38" s="55"/>
      <c r="F38" s="20"/>
      <c r="G38" s="21"/>
    </row>
    <row r="39" spans="1:7" x14ac:dyDescent="0.25">
      <c r="A39" s="5" t="s">
        <v>43</v>
      </c>
      <c r="B39" s="5" t="s">
        <v>10</v>
      </c>
      <c r="C39" s="6">
        <v>2</v>
      </c>
      <c r="D39" s="19">
        <v>0</v>
      </c>
      <c r="E39" s="6">
        <f>C39*D39</f>
        <v>0</v>
      </c>
      <c r="F39" s="20"/>
      <c r="G39" s="24"/>
    </row>
    <row r="40" spans="1:7" x14ac:dyDescent="0.25">
      <c r="A40" s="72" t="s">
        <v>44</v>
      </c>
      <c r="B40" s="73"/>
      <c r="C40" s="73"/>
      <c r="D40" s="73"/>
      <c r="E40" s="74"/>
      <c r="F40" s="20"/>
      <c r="G40" s="24"/>
    </row>
    <row r="41" spans="1:7" x14ac:dyDescent="0.25">
      <c r="A41" s="77" t="s">
        <v>45</v>
      </c>
      <c r="B41" s="77"/>
      <c r="C41" s="22">
        <v>1</v>
      </c>
      <c r="D41" s="22"/>
      <c r="E41" s="22">
        <f>SUM(E14:E40)</f>
        <v>0</v>
      </c>
      <c r="F41" s="12"/>
      <c r="G41" s="23"/>
    </row>
    <row r="42" spans="1:7" s="31" customFormat="1" x14ac:dyDescent="0.25">
      <c r="A42" s="51"/>
      <c r="B42" s="88"/>
      <c r="C42" s="29"/>
      <c r="D42" s="29"/>
      <c r="E42" s="29"/>
      <c r="F42" s="12"/>
      <c r="G42" s="23"/>
    </row>
    <row r="43" spans="1:7" x14ac:dyDescent="0.25">
      <c r="A43" s="75" t="s">
        <v>46</v>
      </c>
      <c r="B43" s="89"/>
      <c r="C43" s="89"/>
      <c r="D43" s="10"/>
      <c r="E43" s="11"/>
      <c r="F43" s="12"/>
      <c r="G43" s="13"/>
    </row>
    <row r="44" spans="1:7" x14ac:dyDescent="0.25">
      <c r="A44" s="14" t="s">
        <v>47</v>
      </c>
      <c r="B44" s="14" t="s">
        <v>7</v>
      </c>
      <c r="C44" s="15"/>
      <c r="D44" s="15"/>
      <c r="E44" s="16"/>
      <c r="F44" s="17"/>
      <c r="G44" s="18"/>
    </row>
    <row r="45" spans="1:7" x14ac:dyDescent="0.25">
      <c r="A45" s="5" t="s">
        <v>48</v>
      </c>
      <c r="B45" s="5" t="s">
        <v>10</v>
      </c>
      <c r="C45" s="6">
        <v>1</v>
      </c>
      <c r="D45" s="19">
        <v>0</v>
      </c>
      <c r="E45" s="6">
        <f>C45*D45</f>
        <v>0</v>
      </c>
      <c r="F45" s="20"/>
      <c r="G45" s="21"/>
    </row>
    <row r="46" spans="1:7" x14ac:dyDescent="0.25">
      <c r="A46" s="55" t="s">
        <v>49</v>
      </c>
      <c r="B46" s="55"/>
      <c r="C46" s="55"/>
      <c r="D46" s="55"/>
      <c r="E46" s="55"/>
      <c r="F46" s="20"/>
      <c r="G46" s="21"/>
    </row>
    <row r="47" spans="1:7" x14ac:dyDescent="0.25">
      <c r="A47" s="14" t="s">
        <v>50</v>
      </c>
      <c r="B47" s="14" t="s">
        <v>7</v>
      </c>
      <c r="C47" s="15"/>
      <c r="D47" s="15"/>
      <c r="E47" s="16"/>
      <c r="F47" s="17"/>
      <c r="G47" s="18"/>
    </row>
    <row r="48" spans="1:7" x14ac:dyDescent="0.25">
      <c r="A48" s="5" t="s">
        <v>51</v>
      </c>
      <c r="B48" s="5" t="s">
        <v>10</v>
      </c>
      <c r="C48" s="6">
        <v>14</v>
      </c>
      <c r="D48" s="19">
        <v>0</v>
      </c>
      <c r="E48" s="6">
        <f>C48*D48</f>
        <v>0</v>
      </c>
      <c r="F48" s="20"/>
      <c r="G48" s="21"/>
    </row>
    <row r="49" spans="1:7" ht="12.75" customHeight="1" x14ac:dyDescent="0.25">
      <c r="A49" s="56" t="s">
        <v>52</v>
      </c>
      <c r="B49" s="57"/>
      <c r="C49" s="57"/>
      <c r="D49" s="57"/>
      <c r="E49" s="58"/>
      <c r="F49" s="20"/>
      <c r="G49" s="21"/>
    </row>
    <row r="50" spans="1:7" x14ac:dyDescent="0.25">
      <c r="A50" s="59"/>
      <c r="B50" s="60"/>
      <c r="C50" s="60"/>
      <c r="D50" s="60"/>
      <c r="E50" s="61"/>
      <c r="F50" s="20"/>
      <c r="G50" s="21"/>
    </row>
    <row r="51" spans="1:7" x14ac:dyDescent="0.25">
      <c r="A51" s="14" t="s">
        <v>53</v>
      </c>
      <c r="B51" s="14" t="s">
        <v>7</v>
      </c>
      <c r="C51" s="15"/>
      <c r="D51" s="15"/>
      <c r="E51" s="16"/>
      <c r="F51" s="17"/>
      <c r="G51" s="18"/>
    </row>
    <row r="52" spans="1:7" x14ac:dyDescent="0.25">
      <c r="A52" s="5" t="s">
        <v>54</v>
      </c>
      <c r="B52" s="5" t="s">
        <v>10</v>
      </c>
      <c r="C52" s="6">
        <v>2</v>
      </c>
      <c r="D52" s="19">
        <v>0</v>
      </c>
      <c r="E52" s="6">
        <f>C52*D52</f>
        <v>0</v>
      </c>
      <c r="F52" s="20"/>
      <c r="G52" s="21"/>
    </row>
    <row r="53" spans="1:7" x14ac:dyDescent="0.25">
      <c r="A53" s="55" t="s">
        <v>55</v>
      </c>
      <c r="B53" s="55"/>
      <c r="C53" s="55"/>
      <c r="D53" s="55"/>
      <c r="E53" s="55"/>
      <c r="F53" s="20"/>
      <c r="G53" s="21"/>
    </row>
    <row r="54" spans="1:7" x14ac:dyDescent="0.25">
      <c r="A54" s="5" t="s">
        <v>56</v>
      </c>
      <c r="B54" s="5" t="s">
        <v>10</v>
      </c>
      <c r="C54" s="6">
        <v>3</v>
      </c>
      <c r="D54" s="19">
        <v>0</v>
      </c>
      <c r="E54" s="6">
        <f>C54*D54</f>
        <v>0</v>
      </c>
      <c r="F54" s="20"/>
      <c r="G54" s="21"/>
    </row>
    <row r="55" spans="1:7" x14ac:dyDescent="0.25">
      <c r="A55" s="55" t="s">
        <v>57</v>
      </c>
      <c r="B55" s="55"/>
      <c r="C55" s="55"/>
      <c r="D55" s="55"/>
      <c r="E55" s="55"/>
      <c r="F55" s="20"/>
      <c r="G55" s="21"/>
    </row>
    <row r="56" spans="1:7" x14ac:dyDescent="0.25">
      <c r="A56" s="5" t="s">
        <v>58</v>
      </c>
      <c r="B56" s="5" t="s">
        <v>10</v>
      </c>
      <c r="C56" s="6">
        <v>1</v>
      </c>
      <c r="D56" s="19">
        <v>0</v>
      </c>
      <c r="E56" s="6">
        <f>C56*D56</f>
        <v>0</v>
      </c>
      <c r="F56" s="20"/>
      <c r="G56" s="21"/>
    </row>
    <row r="57" spans="1:7" x14ac:dyDescent="0.25">
      <c r="A57" s="68"/>
      <c r="B57" s="68"/>
      <c r="C57" s="68"/>
      <c r="D57" s="68"/>
      <c r="E57" s="68"/>
      <c r="F57" s="20"/>
      <c r="G57" s="21"/>
    </row>
    <row r="58" spans="1:7" x14ac:dyDescent="0.25">
      <c r="A58" s="14" t="s">
        <v>59</v>
      </c>
      <c r="B58" s="14" t="s">
        <v>7</v>
      </c>
      <c r="C58" s="15"/>
      <c r="D58" s="15"/>
      <c r="E58" s="16"/>
      <c r="F58" s="17"/>
      <c r="G58" s="18"/>
    </row>
    <row r="59" spans="1:7" x14ac:dyDescent="0.25">
      <c r="A59" s="5" t="s">
        <v>60</v>
      </c>
      <c r="B59" s="5" t="s">
        <v>10</v>
      </c>
      <c r="C59" s="6">
        <v>1</v>
      </c>
      <c r="D59" s="19">
        <v>0</v>
      </c>
      <c r="E59" s="6">
        <f t="shared" ref="E59:E67" si="0">C59*D59</f>
        <v>0</v>
      </c>
      <c r="F59" s="20"/>
      <c r="G59" s="21"/>
    </row>
    <row r="60" spans="1:7" s="27" customFormat="1" ht="12.75" customHeight="1" x14ac:dyDescent="0.15">
      <c r="A60" s="72" t="s">
        <v>61</v>
      </c>
      <c r="B60" s="73"/>
      <c r="C60" s="73"/>
      <c r="D60" s="73"/>
      <c r="E60" s="74"/>
      <c r="F60" s="26"/>
      <c r="G60" s="26"/>
    </row>
    <row r="61" spans="1:7" x14ac:dyDescent="0.25">
      <c r="A61" s="5" t="s">
        <v>62</v>
      </c>
      <c r="B61" s="5" t="s">
        <v>10</v>
      </c>
      <c r="C61" s="6">
        <v>3</v>
      </c>
      <c r="D61" s="19">
        <v>0</v>
      </c>
      <c r="E61" s="6">
        <f t="shared" si="0"/>
        <v>0</v>
      </c>
      <c r="F61" s="20"/>
      <c r="G61" s="21"/>
    </row>
    <row r="62" spans="1:7" x14ac:dyDescent="0.25">
      <c r="A62" s="68" t="s">
        <v>63</v>
      </c>
      <c r="B62" s="68"/>
      <c r="C62" s="68"/>
      <c r="D62" s="68"/>
      <c r="E62" s="68"/>
      <c r="F62" s="20"/>
      <c r="G62" s="21"/>
    </row>
    <row r="63" spans="1:7" x14ac:dyDescent="0.25">
      <c r="A63" s="5" t="s">
        <v>64</v>
      </c>
      <c r="B63" s="5" t="s">
        <v>10</v>
      </c>
      <c r="C63" s="6">
        <v>1</v>
      </c>
      <c r="D63" s="19">
        <v>0</v>
      </c>
      <c r="E63" s="6">
        <f t="shared" si="0"/>
        <v>0</v>
      </c>
      <c r="F63" s="20"/>
      <c r="G63" s="21"/>
    </row>
    <row r="64" spans="1:7" x14ac:dyDescent="0.25">
      <c r="A64" s="55" t="s">
        <v>65</v>
      </c>
      <c r="B64" s="55"/>
      <c r="C64" s="55"/>
      <c r="D64" s="55"/>
      <c r="E64" s="55"/>
      <c r="F64" s="20"/>
      <c r="G64" s="21"/>
    </row>
    <row r="65" spans="1:7" x14ac:dyDescent="0.25">
      <c r="A65" s="5" t="s">
        <v>66</v>
      </c>
      <c r="B65" s="5" t="s">
        <v>10</v>
      </c>
      <c r="C65" s="6">
        <v>1</v>
      </c>
      <c r="D65" s="19">
        <v>0</v>
      </c>
      <c r="E65" s="6">
        <f t="shared" si="0"/>
        <v>0</v>
      </c>
      <c r="F65" s="20"/>
      <c r="G65" s="21"/>
    </row>
    <row r="66" spans="1:7" x14ac:dyDescent="0.25">
      <c r="A66" s="55" t="s">
        <v>67</v>
      </c>
      <c r="B66" s="68"/>
      <c r="C66" s="68"/>
      <c r="D66" s="68"/>
      <c r="E66" s="68"/>
      <c r="F66" s="20"/>
      <c r="G66" s="21"/>
    </row>
    <row r="67" spans="1:7" x14ac:dyDescent="0.25">
      <c r="A67" s="5" t="s">
        <v>68</v>
      </c>
      <c r="B67" s="5" t="s">
        <v>10</v>
      </c>
      <c r="C67" s="6">
        <v>1</v>
      </c>
      <c r="D67" s="19">
        <v>0</v>
      </c>
      <c r="E67" s="6">
        <f t="shared" si="0"/>
        <v>0</v>
      </c>
      <c r="F67" s="20"/>
      <c r="G67" s="21"/>
    </row>
    <row r="68" spans="1:7" x14ac:dyDescent="0.25">
      <c r="A68" s="55" t="s">
        <v>69</v>
      </c>
      <c r="B68" s="55"/>
      <c r="C68" s="55"/>
      <c r="D68" s="55"/>
      <c r="E68" s="55"/>
      <c r="F68" s="20"/>
      <c r="G68" s="21"/>
    </row>
    <row r="69" spans="1:7" x14ac:dyDescent="0.25">
      <c r="A69" s="5" t="s">
        <v>70</v>
      </c>
      <c r="B69" s="5" t="s">
        <v>10</v>
      </c>
      <c r="C69" s="6">
        <v>1</v>
      </c>
      <c r="D69" s="19">
        <v>0</v>
      </c>
      <c r="E69" s="6">
        <f>C69*D69</f>
        <v>0</v>
      </c>
      <c r="F69" s="20"/>
      <c r="G69" s="21"/>
    </row>
    <row r="70" spans="1:7" x14ac:dyDescent="0.25">
      <c r="A70" s="69" t="s">
        <v>71</v>
      </c>
      <c r="B70" s="69"/>
      <c r="C70" s="69"/>
      <c r="D70" s="69"/>
      <c r="E70" s="69"/>
      <c r="F70" s="20"/>
      <c r="G70" s="21"/>
    </row>
    <row r="71" spans="1:7" x14ac:dyDescent="0.25">
      <c r="A71" s="14" t="s">
        <v>72</v>
      </c>
      <c r="B71" s="14" t="s">
        <v>7</v>
      </c>
      <c r="C71" s="15"/>
      <c r="D71" s="15"/>
      <c r="E71" s="16"/>
      <c r="F71" s="17"/>
      <c r="G71" s="18"/>
    </row>
    <row r="72" spans="1:7" x14ac:dyDescent="0.25">
      <c r="A72" s="5" t="s">
        <v>72</v>
      </c>
      <c r="B72" s="5" t="s">
        <v>10</v>
      </c>
      <c r="C72" s="6">
        <v>1</v>
      </c>
      <c r="D72" s="19">
        <v>0</v>
      </c>
      <c r="E72" s="6">
        <f>C72*D72</f>
        <v>0</v>
      </c>
      <c r="F72" s="12"/>
      <c r="G72" s="13"/>
    </row>
    <row r="73" spans="1:7" x14ac:dyDescent="0.25">
      <c r="A73" s="69" t="s">
        <v>73</v>
      </c>
      <c r="B73" s="69"/>
      <c r="C73" s="69"/>
      <c r="D73" s="69"/>
      <c r="E73" s="69"/>
      <c r="F73" s="28"/>
      <c r="G73" s="28"/>
    </row>
    <row r="74" spans="1:7" s="31" customFormat="1" x14ac:dyDescent="0.25">
      <c r="A74" s="51" t="s">
        <v>74</v>
      </c>
      <c r="B74" s="52" t="s">
        <v>7</v>
      </c>
      <c r="C74" s="29">
        <v>1</v>
      </c>
      <c r="D74" s="30"/>
      <c r="E74" s="29">
        <f>SUM(E45:E73)</f>
        <v>0</v>
      </c>
      <c r="F74" s="12"/>
      <c r="G74" s="13"/>
    </row>
    <row r="75" spans="1:7" s="31" customFormat="1" x14ac:dyDescent="0.25">
      <c r="A75" s="32"/>
      <c r="B75" s="33"/>
      <c r="C75" s="29"/>
      <c r="D75" s="29"/>
      <c r="E75" s="29"/>
      <c r="F75" s="12"/>
      <c r="G75" s="13"/>
    </row>
    <row r="76" spans="1:7" s="31" customFormat="1" x14ac:dyDescent="0.25">
      <c r="A76" s="64" t="s">
        <v>75</v>
      </c>
      <c r="B76" s="70"/>
      <c r="C76" s="70"/>
      <c r="D76" s="30"/>
      <c r="E76" s="34"/>
      <c r="F76" s="12"/>
      <c r="G76" s="13"/>
    </row>
    <row r="77" spans="1:7" x14ac:dyDescent="0.25">
      <c r="A77" s="14" t="s">
        <v>76</v>
      </c>
      <c r="B77" s="14" t="s">
        <v>7</v>
      </c>
      <c r="C77" s="15"/>
      <c r="D77" s="15"/>
      <c r="E77" s="16"/>
      <c r="F77" s="17"/>
      <c r="G77" s="18"/>
    </row>
    <row r="78" spans="1:7" x14ac:dyDescent="0.25">
      <c r="A78" s="5" t="s">
        <v>77</v>
      </c>
      <c r="B78" s="5" t="s">
        <v>20</v>
      </c>
      <c r="C78" s="6">
        <v>60</v>
      </c>
      <c r="D78" s="19">
        <v>0</v>
      </c>
      <c r="E78" s="6">
        <f>C78*D78</f>
        <v>0</v>
      </c>
      <c r="F78" s="20"/>
      <c r="G78" s="21"/>
    </row>
    <row r="79" spans="1:7" x14ac:dyDescent="0.25">
      <c r="A79" s="55" t="s">
        <v>78</v>
      </c>
      <c r="B79" s="55"/>
      <c r="C79" s="55"/>
      <c r="D79" s="55"/>
      <c r="E79" s="55"/>
      <c r="F79" s="20"/>
      <c r="G79" s="21"/>
    </row>
    <row r="80" spans="1:7" x14ac:dyDescent="0.25">
      <c r="A80" s="5" t="s">
        <v>79</v>
      </c>
      <c r="B80" s="5" t="s">
        <v>20</v>
      </c>
      <c r="C80" s="6">
        <v>60</v>
      </c>
      <c r="D80" s="19">
        <v>0</v>
      </c>
      <c r="E80" s="6">
        <f>C80*D80</f>
        <v>0</v>
      </c>
      <c r="F80" s="12"/>
      <c r="G80" s="23"/>
    </row>
    <row r="81" spans="1:7" s="31" customFormat="1" x14ac:dyDescent="0.25">
      <c r="A81" s="71" t="s">
        <v>80</v>
      </c>
      <c r="B81" s="71"/>
      <c r="C81" s="71"/>
      <c r="D81" s="71"/>
      <c r="E81" s="71"/>
      <c r="F81" s="12"/>
      <c r="G81" s="23"/>
    </row>
    <row r="82" spans="1:7" x14ac:dyDescent="0.25">
      <c r="A82" s="14" t="s">
        <v>81</v>
      </c>
      <c r="B82" s="14" t="s">
        <v>7</v>
      </c>
      <c r="C82" s="15"/>
      <c r="D82" s="15"/>
      <c r="E82" s="16"/>
      <c r="F82" s="17"/>
      <c r="G82" s="18"/>
    </row>
    <row r="83" spans="1:7" x14ac:dyDescent="0.25">
      <c r="A83" s="5" t="s">
        <v>82</v>
      </c>
      <c r="B83" s="5" t="s">
        <v>20</v>
      </c>
      <c r="C83" s="6">
        <v>50</v>
      </c>
      <c r="D83" s="19">
        <v>0</v>
      </c>
      <c r="E83" s="6">
        <f>C83*D83</f>
        <v>0</v>
      </c>
      <c r="F83" s="20"/>
      <c r="G83" s="21"/>
    </row>
    <row r="84" spans="1:7" x14ac:dyDescent="0.25">
      <c r="A84" s="55" t="s">
        <v>83</v>
      </c>
      <c r="B84" s="55"/>
      <c r="C84" s="55"/>
      <c r="D84" s="55"/>
      <c r="E84" s="55"/>
      <c r="F84" s="20"/>
      <c r="G84" s="21"/>
    </row>
    <row r="85" spans="1:7" x14ac:dyDescent="0.25">
      <c r="A85" s="5" t="s">
        <v>84</v>
      </c>
      <c r="B85" s="5" t="s">
        <v>20</v>
      </c>
      <c r="C85" s="6">
        <v>15</v>
      </c>
      <c r="D85" s="19">
        <v>0</v>
      </c>
      <c r="E85" s="6">
        <f>C85*D85</f>
        <v>0</v>
      </c>
      <c r="F85" s="20"/>
      <c r="G85" s="21"/>
    </row>
    <row r="86" spans="1:7" ht="12.75" customHeight="1" x14ac:dyDescent="0.25">
      <c r="A86" s="56" t="s">
        <v>85</v>
      </c>
      <c r="B86" s="57"/>
      <c r="C86" s="57"/>
      <c r="D86" s="57"/>
      <c r="E86" s="58"/>
      <c r="F86" s="20"/>
      <c r="G86" s="21"/>
    </row>
    <row r="87" spans="1:7" x14ac:dyDescent="0.25">
      <c r="A87" s="59"/>
      <c r="B87" s="60"/>
      <c r="C87" s="60"/>
      <c r="D87" s="60"/>
      <c r="E87" s="61"/>
      <c r="F87" s="20"/>
      <c r="G87" s="21"/>
    </row>
    <row r="88" spans="1:7" x14ac:dyDescent="0.25">
      <c r="A88" s="5" t="s">
        <v>86</v>
      </c>
      <c r="B88" s="5" t="s">
        <v>87</v>
      </c>
      <c r="C88" s="6">
        <v>2</v>
      </c>
      <c r="D88" s="19">
        <v>0</v>
      </c>
      <c r="E88" s="6">
        <f>C88*D88</f>
        <v>0</v>
      </c>
      <c r="F88" s="12"/>
      <c r="G88" s="23"/>
    </row>
    <row r="89" spans="1:7" x14ac:dyDescent="0.25">
      <c r="A89" s="55" t="s">
        <v>88</v>
      </c>
      <c r="B89" s="68"/>
      <c r="C89" s="68"/>
      <c r="D89" s="68"/>
      <c r="E89" s="68"/>
      <c r="F89" s="12"/>
      <c r="G89" s="23"/>
    </row>
    <row r="90" spans="1:7" x14ac:dyDescent="0.25">
      <c r="A90" s="14" t="s">
        <v>89</v>
      </c>
      <c r="B90" s="14" t="s">
        <v>7</v>
      </c>
      <c r="C90" s="15"/>
      <c r="D90" s="15"/>
      <c r="E90" s="16"/>
      <c r="F90" s="17"/>
      <c r="G90" s="18"/>
    </row>
    <row r="91" spans="1:7" x14ac:dyDescent="0.25">
      <c r="A91" s="5" t="s">
        <v>90</v>
      </c>
      <c r="B91" s="5" t="s">
        <v>20</v>
      </c>
      <c r="C91" s="6">
        <v>30</v>
      </c>
      <c r="D91" s="19">
        <v>0</v>
      </c>
      <c r="E91" s="6">
        <f>C91*D91</f>
        <v>0</v>
      </c>
      <c r="F91" s="20"/>
      <c r="G91" s="35"/>
    </row>
    <row r="92" spans="1:7" x14ac:dyDescent="0.25">
      <c r="A92" s="55" t="s">
        <v>91</v>
      </c>
      <c r="B92" s="55"/>
      <c r="C92" s="55"/>
      <c r="D92" s="55"/>
      <c r="E92" s="55"/>
      <c r="F92" s="20"/>
      <c r="G92" s="35"/>
    </row>
    <row r="93" spans="1:7" x14ac:dyDescent="0.25">
      <c r="A93" s="5" t="s">
        <v>92</v>
      </c>
      <c r="B93" s="5" t="s">
        <v>20</v>
      </c>
      <c r="C93" s="6">
        <v>60</v>
      </c>
      <c r="D93" s="19">
        <v>0</v>
      </c>
      <c r="E93" s="6">
        <f>C93*D93</f>
        <v>0</v>
      </c>
      <c r="F93" s="20"/>
      <c r="G93" s="21"/>
    </row>
    <row r="94" spans="1:7" x14ac:dyDescent="0.25">
      <c r="A94" s="55" t="s">
        <v>93</v>
      </c>
      <c r="B94" s="55"/>
      <c r="C94" s="55"/>
      <c r="D94" s="55"/>
      <c r="E94" s="55"/>
      <c r="F94" s="20"/>
      <c r="G94" s="24"/>
    </row>
    <row r="95" spans="1:7" x14ac:dyDescent="0.25">
      <c r="A95" s="14" t="s">
        <v>94</v>
      </c>
      <c r="B95" s="14" t="s">
        <v>7</v>
      </c>
      <c r="C95" s="15"/>
      <c r="D95" s="15"/>
      <c r="E95" s="16"/>
      <c r="F95" s="17"/>
      <c r="G95" s="18"/>
    </row>
    <row r="96" spans="1:7" x14ac:dyDescent="0.25">
      <c r="A96" s="5" t="s">
        <v>95</v>
      </c>
      <c r="B96" s="5" t="s">
        <v>20</v>
      </c>
      <c r="C96" s="6">
        <v>100</v>
      </c>
      <c r="D96" s="19">
        <v>0</v>
      </c>
      <c r="E96" s="6">
        <f>C96*D96</f>
        <v>0</v>
      </c>
      <c r="F96" s="20"/>
      <c r="G96" s="35"/>
    </row>
    <row r="97" spans="1:7" x14ac:dyDescent="0.25">
      <c r="A97" s="55" t="s">
        <v>96</v>
      </c>
      <c r="B97" s="55"/>
      <c r="C97" s="55"/>
      <c r="D97" s="55"/>
      <c r="E97" s="55"/>
      <c r="F97" s="20"/>
      <c r="G97" s="35"/>
    </row>
    <row r="98" spans="1:7" x14ac:dyDescent="0.25">
      <c r="A98" s="5" t="s">
        <v>97</v>
      </c>
      <c r="B98" s="5" t="s">
        <v>20</v>
      </c>
      <c r="C98" s="6">
        <v>200</v>
      </c>
      <c r="D98" s="19">
        <v>0</v>
      </c>
      <c r="E98" s="6">
        <f>C98*D98</f>
        <v>0</v>
      </c>
      <c r="F98" s="20"/>
      <c r="G98" s="35"/>
    </row>
    <row r="99" spans="1:7" x14ac:dyDescent="0.25">
      <c r="A99" s="55" t="s">
        <v>98</v>
      </c>
      <c r="B99" s="55"/>
      <c r="C99" s="55"/>
      <c r="D99" s="55"/>
      <c r="E99" s="55"/>
      <c r="F99" s="20"/>
      <c r="G99" s="35"/>
    </row>
    <row r="100" spans="1:7" x14ac:dyDescent="0.25">
      <c r="A100" s="5" t="s">
        <v>99</v>
      </c>
      <c r="B100" s="5" t="s">
        <v>10</v>
      </c>
      <c r="C100" s="6">
        <v>1</v>
      </c>
      <c r="D100" s="19">
        <v>0</v>
      </c>
      <c r="E100" s="6">
        <f>C100*D100</f>
        <v>0</v>
      </c>
      <c r="F100" s="20"/>
      <c r="G100" s="35"/>
    </row>
    <row r="101" spans="1:7" x14ac:dyDescent="0.25">
      <c r="A101" s="55"/>
      <c r="B101" s="55"/>
      <c r="C101" s="55"/>
      <c r="D101" s="55"/>
      <c r="E101" s="55"/>
      <c r="F101" s="20"/>
      <c r="G101" s="24"/>
    </row>
    <row r="102" spans="1:7" x14ac:dyDescent="0.25">
      <c r="A102" s="14" t="s">
        <v>100</v>
      </c>
      <c r="B102" s="14" t="s">
        <v>7</v>
      </c>
      <c r="C102" s="15"/>
      <c r="D102" s="15"/>
      <c r="E102" s="16"/>
      <c r="F102" s="17"/>
      <c r="G102" s="18"/>
    </row>
    <row r="103" spans="1:7" x14ac:dyDescent="0.25">
      <c r="A103" s="5" t="s">
        <v>101</v>
      </c>
      <c r="B103" s="5" t="s">
        <v>20</v>
      </c>
      <c r="C103" s="6">
        <v>20</v>
      </c>
      <c r="D103" s="19">
        <v>0</v>
      </c>
      <c r="E103" s="6">
        <f>C103*D103</f>
        <v>0</v>
      </c>
      <c r="F103" s="20"/>
      <c r="G103" s="35"/>
    </row>
    <row r="104" spans="1:7" x14ac:dyDescent="0.25">
      <c r="A104" s="5" t="s">
        <v>102</v>
      </c>
      <c r="B104" s="5" t="s">
        <v>20</v>
      </c>
      <c r="C104" s="6">
        <v>10</v>
      </c>
      <c r="D104" s="19">
        <v>0</v>
      </c>
      <c r="E104" s="6">
        <f>C104*D104</f>
        <v>0</v>
      </c>
      <c r="F104" s="20"/>
      <c r="G104" s="35"/>
    </row>
    <row r="105" spans="1:7" x14ac:dyDescent="0.25">
      <c r="A105" s="5" t="s">
        <v>103</v>
      </c>
      <c r="B105" s="5" t="s">
        <v>10</v>
      </c>
      <c r="C105" s="6">
        <v>1</v>
      </c>
      <c r="D105" s="19">
        <v>0</v>
      </c>
      <c r="E105" s="6">
        <f>C105*D105</f>
        <v>0</v>
      </c>
      <c r="F105" s="20"/>
      <c r="G105" s="35"/>
    </row>
    <row r="106" spans="1:7" x14ac:dyDescent="0.25">
      <c r="A106" s="55"/>
      <c r="B106" s="55"/>
      <c r="C106" s="55"/>
      <c r="D106" s="55"/>
      <c r="E106" s="55"/>
      <c r="F106" s="20"/>
      <c r="G106" s="35"/>
    </row>
    <row r="107" spans="1:7" x14ac:dyDescent="0.25">
      <c r="A107" s="14" t="s">
        <v>104</v>
      </c>
      <c r="B107" s="14" t="s">
        <v>7</v>
      </c>
      <c r="C107" s="15"/>
      <c r="D107" s="15"/>
      <c r="E107" s="16"/>
      <c r="F107" s="17"/>
      <c r="G107" s="18"/>
    </row>
    <row r="108" spans="1:7" x14ac:dyDescent="0.25">
      <c r="A108" s="5" t="s">
        <v>105</v>
      </c>
      <c r="B108" s="5" t="s">
        <v>10</v>
      </c>
      <c r="C108" s="6">
        <v>3</v>
      </c>
      <c r="D108" s="19">
        <v>0</v>
      </c>
      <c r="E108" s="6">
        <f>C108*D108</f>
        <v>0</v>
      </c>
      <c r="F108" s="20"/>
      <c r="G108" s="35"/>
    </row>
    <row r="109" spans="1:7" x14ac:dyDescent="0.25">
      <c r="A109" s="55" t="s">
        <v>106</v>
      </c>
      <c r="B109" s="55"/>
      <c r="C109" s="55"/>
      <c r="D109" s="55"/>
      <c r="E109" s="55"/>
      <c r="F109" s="20"/>
      <c r="G109" s="35"/>
    </row>
    <row r="110" spans="1:7" x14ac:dyDescent="0.25">
      <c r="A110" s="14" t="s">
        <v>107</v>
      </c>
      <c r="B110" s="14" t="s">
        <v>7</v>
      </c>
      <c r="C110" s="15"/>
      <c r="D110" s="15"/>
      <c r="E110" s="16"/>
      <c r="F110" s="17"/>
      <c r="G110" s="18"/>
    </row>
    <row r="111" spans="1:7" x14ac:dyDescent="0.25">
      <c r="A111" s="5" t="s">
        <v>108</v>
      </c>
      <c r="B111" s="5" t="s">
        <v>20</v>
      </c>
      <c r="C111" s="6">
        <v>38</v>
      </c>
      <c r="D111" s="19">
        <v>0</v>
      </c>
      <c r="E111" s="6">
        <f>C111*D111</f>
        <v>0</v>
      </c>
      <c r="F111" s="20"/>
      <c r="G111" s="35"/>
    </row>
    <row r="112" spans="1:7" x14ac:dyDescent="0.25">
      <c r="A112" s="5" t="s">
        <v>109</v>
      </c>
      <c r="B112" s="5" t="s">
        <v>10</v>
      </c>
      <c r="C112" s="6">
        <v>4</v>
      </c>
      <c r="D112" s="19">
        <v>0</v>
      </c>
      <c r="E112" s="6">
        <f>C112*D112</f>
        <v>0</v>
      </c>
      <c r="F112" s="20"/>
      <c r="G112" s="21"/>
    </row>
    <row r="113" spans="1:7" x14ac:dyDescent="0.25">
      <c r="A113" s="5" t="s">
        <v>110</v>
      </c>
      <c r="B113" s="5" t="s">
        <v>10</v>
      </c>
      <c r="C113" s="6">
        <v>40</v>
      </c>
      <c r="D113" s="19">
        <v>0</v>
      </c>
      <c r="E113" s="6">
        <f>C113*D113</f>
        <v>0</v>
      </c>
      <c r="F113" s="20"/>
      <c r="G113" s="24"/>
    </row>
    <row r="114" spans="1:7" x14ac:dyDescent="0.25">
      <c r="A114" s="68" t="s">
        <v>7</v>
      </c>
      <c r="B114" s="68"/>
      <c r="C114" s="68"/>
      <c r="D114" s="68"/>
      <c r="E114" s="68"/>
      <c r="F114" s="20"/>
      <c r="G114" s="24"/>
    </row>
    <row r="115" spans="1:7" x14ac:dyDescent="0.25">
      <c r="A115" s="53" t="s">
        <v>111</v>
      </c>
      <c r="B115" s="90" t="s">
        <v>7</v>
      </c>
      <c r="C115" s="22">
        <v>1</v>
      </c>
      <c r="D115" s="10"/>
      <c r="E115" s="22">
        <f>SUM(E77:E114)</f>
        <v>0</v>
      </c>
      <c r="F115" s="12"/>
      <c r="G115" s="23"/>
    </row>
    <row r="116" spans="1:7" x14ac:dyDescent="0.25">
      <c r="A116" s="91" t="s">
        <v>7</v>
      </c>
      <c r="B116" s="91" t="s">
        <v>7</v>
      </c>
      <c r="C116" s="82"/>
      <c r="D116" s="82"/>
      <c r="E116" s="83"/>
      <c r="F116" s="20"/>
      <c r="G116" s="24"/>
    </row>
    <row r="117" spans="1:7" x14ac:dyDescent="0.25">
      <c r="A117" s="53" t="s">
        <v>112</v>
      </c>
      <c r="B117" s="53"/>
      <c r="C117" s="22"/>
      <c r="D117" s="22"/>
      <c r="E117" s="22">
        <f>E11+E41+E74+E115</f>
        <v>0</v>
      </c>
      <c r="F117" s="12"/>
      <c r="G117" s="23"/>
    </row>
    <row r="118" spans="1:7" x14ac:dyDescent="0.25">
      <c r="A118" s="92"/>
      <c r="B118" s="92"/>
      <c r="C118" s="84"/>
      <c r="D118" s="84"/>
      <c r="E118" s="84"/>
      <c r="F118" s="36"/>
      <c r="G118" s="36"/>
    </row>
    <row r="119" spans="1:7" x14ac:dyDescent="0.25">
      <c r="A119" s="37" t="s">
        <v>113</v>
      </c>
      <c r="B119" s="37" t="s">
        <v>7</v>
      </c>
      <c r="C119" s="38"/>
      <c r="D119" s="38"/>
      <c r="E119" s="39"/>
      <c r="F119" s="23"/>
      <c r="G119" s="13"/>
    </row>
    <row r="120" spans="1:7" x14ac:dyDescent="0.25">
      <c r="A120" s="40" t="s">
        <v>7</v>
      </c>
      <c r="B120" s="40" t="s">
        <v>7</v>
      </c>
      <c r="C120" s="41"/>
      <c r="D120" s="41"/>
      <c r="E120" s="42"/>
      <c r="F120" s="41"/>
      <c r="G120" s="42"/>
    </row>
    <row r="121" spans="1:7" x14ac:dyDescent="0.25">
      <c r="A121" s="14" t="s">
        <v>114</v>
      </c>
      <c r="B121" s="14" t="s">
        <v>7</v>
      </c>
      <c r="C121" s="15"/>
      <c r="D121" s="15"/>
      <c r="E121" s="16"/>
      <c r="F121" s="15"/>
      <c r="G121" s="16"/>
    </row>
    <row r="122" spans="1:7" x14ac:dyDescent="0.25">
      <c r="A122" s="5" t="s">
        <v>115</v>
      </c>
      <c r="B122" s="5" t="s">
        <v>116</v>
      </c>
      <c r="C122" s="6">
        <v>1</v>
      </c>
      <c r="D122" s="6"/>
      <c r="E122" s="6"/>
      <c r="F122" s="19">
        <v>0</v>
      </c>
      <c r="G122" s="6">
        <f>C122*F122</f>
        <v>0</v>
      </c>
    </row>
    <row r="123" spans="1:7" x14ac:dyDescent="0.25">
      <c r="A123" s="55" t="s">
        <v>117</v>
      </c>
      <c r="B123" s="55"/>
      <c r="C123" s="55"/>
      <c r="D123" s="55"/>
      <c r="E123" s="55"/>
      <c r="F123" s="55"/>
      <c r="G123" s="55"/>
    </row>
    <row r="124" spans="1:7" x14ac:dyDescent="0.25">
      <c r="A124" s="5" t="s">
        <v>118</v>
      </c>
      <c r="B124" s="5" t="s">
        <v>10</v>
      </c>
      <c r="C124" s="6">
        <v>27</v>
      </c>
      <c r="D124" s="6"/>
      <c r="E124" s="6"/>
      <c r="F124" s="19">
        <v>0</v>
      </c>
      <c r="G124" s="6">
        <f>C124*F124</f>
        <v>0</v>
      </c>
    </row>
    <row r="125" spans="1:7" x14ac:dyDescent="0.25">
      <c r="A125" s="55" t="s">
        <v>119</v>
      </c>
      <c r="B125" s="55"/>
      <c r="C125" s="55"/>
      <c r="D125" s="55"/>
      <c r="E125" s="55"/>
      <c r="F125" s="55"/>
      <c r="G125" s="55"/>
    </row>
    <row r="126" spans="1:7" x14ac:dyDescent="0.25">
      <c r="A126" s="5" t="s">
        <v>120</v>
      </c>
      <c r="B126" s="5" t="s">
        <v>20</v>
      </c>
      <c r="C126" s="6">
        <v>120</v>
      </c>
      <c r="D126" s="6"/>
      <c r="E126" s="6"/>
      <c r="F126" s="19">
        <v>0</v>
      </c>
      <c r="G126" s="6">
        <f>C126*F126</f>
        <v>0</v>
      </c>
    </row>
    <row r="127" spans="1:7" x14ac:dyDescent="0.25">
      <c r="A127" s="55" t="s">
        <v>121</v>
      </c>
      <c r="B127" s="55"/>
      <c r="C127" s="55"/>
      <c r="D127" s="55"/>
      <c r="E127" s="55"/>
      <c r="F127" s="55"/>
      <c r="G127" s="55"/>
    </row>
    <row r="128" spans="1:7" x14ac:dyDescent="0.25">
      <c r="A128" s="5" t="s">
        <v>122</v>
      </c>
      <c r="B128" s="5" t="s">
        <v>20</v>
      </c>
      <c r="C128" s="6">
        <v>90</v>
      </c>
      <c r="D128" s="6"/>
      <c r="E128" s="6"/>
      <c r="F128" s="19">
        <v>0</v>
      </c>
      <c r="G128" s="6">
        <f>C128*F128</f>
        <v>0</v>
      </c>
    </row>
    <row r="129" spans="1:7" x14ac:dyDescent="0.25">
      <c r="A129" s="55" t="s">
        <v>123</v>
      </c>
      <c r="B129" s="55"/>
      <c r="C129" s="55"/>
      <c r="D129" s="55"/>
      <c r="E129" s="55"/>
      <c r="F129" s="55"/>
      <c r="G129" s="55"/>
    </row>
    <row r="130" spans="1:7" x14ac:dyDescent="0.25">
      <c r="A130" s="5" t="s">
        <v>124</v>
      </c>
      <c r="B130" s="5" t="s">
        <v>20</v>
      </c>
      <c r="C130" s="6">
        <v>300</v>
      </c>
      <c r="D130" s="6"/>
      <c r="E130" s="6"/>
      <c r="F130" s="19">
        <v>0</v>
      </c>
      <c r="G130" s="6">
        <f>C130*F130</f>
        <v>0</v>
      </c>
    </row>
    <row r="131" spans="1:7" x14ac:dyDescent="0.25">
      <c r="A131" s="69" t="s">
        <v>125</v>
      </c>
      <c r="B131" s="69"/>
      <c r="C131" s="69"/>
      <c r="D131" s="69"/>
      <c r="E131" s="69"/>
      <c r="F131" s="69"/>
      <c r="G131" s="69"/>
    </row>
    <row r="132" spans="1:7" x14ac:dyDescent="0.25">
      <c r="A132" s="14" t="s">
        <v>126</v>
      </c>
      <c r="B132" s="14" t="s">
        <v>7</v>
      </c>
      <c r="C132" s="15"/>
      <c r="D132" s="15"/>
      <c r="E132" s="16"/>
      <c r="F132" s="15"/>
      <c r="G132" s="16"/>
    </row>
    <row r="133" spans="1:7" x14ac:dyDescent="0.25">
      <c r="A133" s="5" t="s">
        <v>127</v>
      </c>
      <c r="B133" s="5" t="s">
        <v>20</v>
      </c>
      <c r="C133" s="6">
        <v>3</v>
      </c>
      <c r="D133" s="6"/>
      <c r="E133" s="6"/>
      <c r="F133" s="19">
        <v>0</v>
      </c>
      <c r="G133" s="6">
        <f>C133*F133</f>
        <v>0</v>
      </c>
    </row>
    <row r="134" spans="1:7" x14ac:dyDescent="0.25">
      <c r="A134" s="5" t="s">
        <v>128</v>
      </c>
      <c r="B134" s="5" t="s">
        <v>20</v>
      </c>
      <c r="C134" s="6">
        <v>3</v>
      </c>
      <c r="D134" s="6"/>
      <c r="E134" s="6"/>
      <c r="F134" s="19">
        <v>0</v>
      </c>
      <c r="G134" s="6">
        <f>C134*F134</f>
        <v>0</v>
      </c>
    </row>
    <row r="135" spans="1:7" x14ac:dyDescent="0.25">
      <c r="A135" s="5" t="s">
        <v>129</v>
      </c>
      <c r="B135" s="5" t="s">
        <v>130</v>
      </c>
      <c r="C135" s="6">
        <v>2</v>
      </c>
      <c r="D135" s="6"/>
      <c r="E135" s="6"/>
      <c r="F135" s="19">
        <v>0</v>
      </c>
      <c r="G135" s="6">
        <f>C135*F135</f>
        <v>0</v>
      </c>
    </row>
    <row r="136" spans="1:7" x14ac:dyDescent="0.25">
      <c r="A136" s="5" t="s">
        <v>131</v>
      </c>
      <c r="B136" s="5" t="s">
        <v>130</v>
      </c>
      <c r="C136" s="6">
        <v>5</v>
      </c>
      <c r="D136" s="6"/>
      <c r="E136" s="6"/>
      <c r="F136" s="19">
        <v>0</v>
      </c>
      <c r="G136" s="6">
        <f>C136*F136</f>
        <v>0</v>
      </c>
    </row>
    <row r="137" spans="1:7" x14ac:dyDescent="0.25">
      <c r="A137" s="5" t="s">
        <v>132</v>
      </c>
      <c r="B137" s="5" t="s">
        <v>10</v>
      </c>
      <c r="C137" s="6">
        <v>3</v>
      </c>
      <c r="D137" s="6"/>
      <c r="E137" s="6"/>
      <c r="F137" s="19">
        <v>0</v>
      </c>
      <c r="G137" s="6">
        <f>C137*F137</f>
        <v>0</v>
      </c>
    </row>
    <row r="138" spans="1:7" x14ac:dyDescent="0.25">
      <c r="A138" s="68"/>
      <c r="B138" s="68"/>
      <c r="C138" s="68"/>
      <c r="D138" s="68"/>
      <c r="E138" s="68"/>
      <c r="F138" s="68"/>
      <c r="G138" s="68"/>
    </row>
    <row r="139" spans="1:7" x14ac:dyDescent="0.25">
      <c r="A139" s="14" t="s">
        <v>133</v>
      </c>
      <c r="B139" s="14" t="s">
        <v>7</v>
      </c>
      <c r="C139" s="15"/>
      <c r="D139" s="15"/>
      <c r="E139" s="16"/>
      <c r="F139" s="15"/>
      <c r="G139" s="16"/>
    </row>
    <row r="140" spans="1:7" x14ac:dyDescent="0.25">
      <c r="A140" s="5" t="s">
        <v>134</v>
      </c>
      <c r="B140" s="5" t="s">
        <v>116</v>
      </c>
      <c r="C140" s="50">
        <v>1</v>
      </c>
      <c r="D140" s="6"/>
      <c r="E140" s="6"/>
      <c r="F140" s="19">
        <v>0</v>
      </c>
      <c r="G140" s="6">
        <f>C140*F140</f>
        <v>0</v>
      </c>
    </row>
    <row r="141" spans="1:7" x14ac:dyDescent="0.25">
      <c r="A141" s="5" t="s">
        <v>135</v>
      </c>
      <c r="B141" s="5" t="s">
        <v>136</v>
      </c>
      <c r="C141" s="6">
        <v>0.75</v>
      </c>
      <c r="D141" s="6"/>
      <c r="E141" s="6"/>
      <c r="F141" s="19">
        <v>0</v>
      </c>
      <c r="G141" s="6">
        <f>C141*F141</f>
        <v>0</v>
      </c>
    </row>
    <row r="142" spans="1:7" x14ac:dyDescent="0.25">
      <c r="A142" s="5" t="s">
        <v>137</v>
      </c>
      <c r="B142" s="5" t="s">
        <v>136</v>
      </c>
      <c r="C142" s="6">
        <v>1.5</v>
      </c>
      <c r="D142" s="6"/>
      <c r="E142" s="6"/>
      <c r="F142" s="19">
        <v>0</v>
      </c>
      <c r="G142" s="6">
        <f>C142*F142</f>
        <v>0</v>
      </c>
    </row>
    <row r="143" spans="1:7" x14ac:dyDescent="0.25">
      <c r="A143" s="5" t="s">
        <v>138</v>
      </c>
      <c r="B143" s="5" t="s">
        <v>136</v>
      </c>
      <c r="C143" s="6">
        <v>0.1</v>
      </c>
      <c r="D143" s="6"/>
      <c r="E143" s="6"/>
      <c r="F143" s="19">
        <v>0</v>
      </c>
      <c r="G143" s="6">
        <f>C143*F143</f>
        <v>0</v>
      </c>
    </row>
    <row r="144" spans="1:7" x14ac:dyDescent="0.25">
      <c r="A144" s="68" t="s">
        <v>7</v>
      </c>
      <c r="B144" s="68"/>
      <c r="C144" s="68"/>
      <c r="D144" s="68"/>
      <c r="E144" s="68"/>
      <c r="F144" s="68"/>
      <c r="G144" s="68"/>
    </row>
    <row r="145" spans="1:7" x14ac:dyDescent="0.25">
      <c r="A145" s="14" t="s">
        <v>139</v>
      </c>
      <c r="B145" s="14" t="s">
        <v>7</v>
      </c>
      <c r="C145" s="15"/>
      <c r="D145" s="15"/>
      <c r="E145" s="16"/>
      <c r="F145" s="15"/>
      <c r="G145" s="16"/>
    </row>
    <row r="146" spans="1:7" x14ac:dyDescent="0.25">
      <c r="A146" s="5" t="s">
        <v>140</v>
      </c>
      <c r="B146" s="5" t="s">
        <v>116</v>
      </c>
      <c r="C146" s="6">
        <v>1</v>
      </c>
      <c r="D146" s="6"/>
      <c r="E146" s="6"/>
      <c r="F146" s="19">
        <v>0</v>
      </c>
      <c r="G146" s="6">
        <f>C146*F146</f>
        <v>0</v>
      </c>
    </row>
    <row r="147" spans="1:7" x14ac:dyDescent="0.25">
      <c r="A147" s="5" t="s">
        <v>141</v>
      </c>
      <c r="B147" s="5" t="s">
        <v>116</v>
      </c>
      <c r="C147" s="6">
        <v>2</v>
      </c>
      <c r="D147" s="6"/>
      <c r="E147" s="6"/>
      <c r="F147" s="19">
        <v>0</v>
      </c>
      <c r="G147" s="6">
        <f>C147*F147</f>
        <v>0</v>
      </c>
    </row>
    <row r="148" spans="1:7" x14ac:dyDescent="0.25">
      <c r="A148" s="5" t="s">
        <v>142</v>
      </c>
      <c r="B148" s="5" t="s">
        <v>10</v>
      </c>
      <c r="C148" s="6">
        <v>1</v>
      </c>
      <c r="D148" s="6"/>
      <c r="E148" s="6"/>
      <c r="F148" s="19">
        <v>0</v>
      </c>
      <c r="G148" s="6">
        <f>C148*F148</f>
        <v>0</v>
      </c>
    </row>
    <row r="149" spans="1:7" x14ac:dyDescent="0.25">
      <c r="A149" s="43" t="s">
        <v>143</v>
      </c>
      <c r="B149" s="5" t="s">
        <v>10</v>
      </c>
      <c r="C149" s="6">
        <v>1</v>
      </c>
      <c r="D149" s="6"/>
      <c r="E149" s="6"/>
      <c r="F149" s="19">
        <v>0</v>
      </c>
      <c r="G149" s="6">
        <f>C149*F149</f>
        <v>0</v>
      </c>
    </row>
    <row r="150" spans="1:7" x14ac:dyDescent="0.25">
      <c r="A150" s="5" t="s">
        <v>144</v>
      </c>
      <c r="B150" s="5" t="s">
        <v>145</v>
      </c>
      <c r="C150" s="6">
        <v>4</v>
      </c>
      <c r="D150" s="6"/>
      <c r="E150" s="7"/>
      <c r="F150" s="19">
        <v>0</v>
      </c>
      <c r="G150" s="6">
        <f>C150*F150</f>
        <v>0</v>
      </c>
    </row>
    <row r="151" spans="1:7" x14ac:dyDescent="0.25">
      <c r="A151" s="5" t="s">
        <v>146</v>
      </c>
      <c r="B151" s="5" t="s">
        <v>20</v>
      </c>
      <c r="C151" s="6">
        <v>38</v>
      </c>
      <c r="D151" s="6"/>
      <c r="E151" s="6"/>
      <c r="F151" s="19">
        <v>0</v>
      </c>
      <c r="G151" s="6">
        <f t="shared" ref="G151:G152" si="1">C151*F151</f>
        <v>0</v>
      </c>
    </row>
    <row r="152" spans="1:7" x14ac:dyDescent="0.25">
      <c r="A152" s="5" t="s">
        <v>147</v>
      </c>
      <c r="B152" s="5" t="s">
        <v>10</v>
      </c>
      <c r="C152" s="6">
        <v>4</v>
      </c>
      <c r="D152" s="6"/>
      <c r="E152" s="6"/>
      <c r="F152" s="19">
        <v>0</v>
      </c>
      <c r="G152" s="6">
        <f t="shared" si="1"/>
        <v>0</v>
      </c>
    </row>
    <row r="153" spans="1:7" x14ac:dyDescent="0.25">
      <c r="A153" s="68" t="s">
        <v>7</v>
      </c>
      <c r="B153" s="68"/>
      <c r="C153" s="68"/>
      <c r="D153" s="68"/>
      <c r="E153" s="68"/>
      <c r="F153" s="68"/>
      <c r="G153" s="68"/>
    </row>
    <row r="154" spans="1:7" x14ac:dyDescent="0.25">
      <c r="A154" s="66" t="s">
        <v>148</v>
      </c>
      <c r="B154" s="67"/>
      <c r="C154" s="67"/>
      <c r="D154" s="67"/>
      <c r="E154" s="16"/>
      <c r="F154" s="15"/>
      <c r="G154" s="16"/>
    </row>
    <row r="155" spans="1:7" x14ac:dyDescent="0.25">
      <c r="A155" s="5" t="s">
        <v>149</v>
      </c>
      <c r="B155" s="5" t="s">
        <v>116</v>
      </c>
      <c r="C155" s="6">
        <v>1</v>
      </c>
      <c r="D155" s="6"/>
      <c r="E155" s="6"/>
      <c r="F155" s="19">
        <v>0</v>
      </c>
      <c r="G155" s="6">
        <f>C155*F155</f>
        <v>0</v>
      </c>
    </row>
    <row r="156" spans="1:7" x14ac:dyDescent="0.25">
      <c r="A156" s="62" t="s">
        <v>150</v>
      </c>
      <c r="B156" s="63"/>
      <c r="C156" s="63"/>
      <c r="D156" s="63"/>
      <c r="E156" s="63"/>
      <c r="F156" s="63"/>
      <c r="G156" s="63"/>
    </row>
    <row r="157" spans="1:7" x14ac:dyDescent="0.25">
      <c r="A157" s="53" t="s">
        <v>151</v>
      </c>
      <c r="B157" s="53" t="s">
        <v>7</v>
      </c>
      <c r="C157" s="22">
        <v>1</v>
      </c>
      <c r="D157" s="22"/>
      <c r="E157" s="22"/>
      <c r="F157" s="22"/>
      <c r="G157" s="22">
        <f>SUM(G121:G156)</f>
        <v>0</v>
      </c>
    </row>
    <row r="158" spans="1:7" x14ac:dyDescent="0.25">
      <c r="A158" s="79" t="s">
        <v>7</v>
      </c>
      <c r="B158" s="79" t="s">
        <v>7</v>
      </c>
      <c r="C158" s="80"/>
      <c r="D158" s="80"/>
      <c r="E158" s="81"/>
      <c r="F158" s="80"/>
      <c r="G158" s="81"/>
    </row>
    <row r="159" spans="1:7" x14ac:dyDescent="0.25">
      <c r="A159" s="85" t="s">
        <v>152</v>
      </c>
      <c r="B159" s="65"/>
      <c r="C159" s="65"/>
      <c r="D159" s="86"/>
      <c r="E159" s="87"/>
      <c r="F159" s="86"/>
      <c r="G159" s="87"/>
    </row>
    <row r="160" spans="1:7" x14ac:dyDescent="0.25">
      <c r="A160" s="44"/>
      <c r="B160" s="45"/>
      <c r="C160" s="45"/>
      <c r="D160" s="30"/>
      <c r="E160" s="34"/>
      <c r="F160" s="30"/>
      <c r="G160" s="34"/>
    </row>
    <row r="161" spans="1:7" x14ac:dyDescent="0.25">
      <c r="A161" s="14" t="s">
        <v>153</v>
      </c>
      <c r="B161" s="14" t="s">
        <v>7</v>
      </c>
      <c r="C161" s="15"/>
      <c r="D161" s="15"/>
      <c r="E161" s="16"/>
      <c r="F161" s="15"/>
      <c r="G161" s="16"/>
    </row>
    <row r="162" spans="1:7" x14ac:dyDescent="0.25">
      <c r="A162" s="5" t="s">
        <v>154</v>
      </c>
      <c r="B162" s="5" t="s">
        <v>116</v>
      </c>
      <c r="C162" s="6">
        <v>1</v>
      </c>
      <c r="D162" s="46"/>
      <c r="E162" s="46"/>
      <c r="F162" s="19">
        <v>0</v>
      </c>
      <c r="G162" s="6">
        <f>C162*F162</f>
        <v>0</v>
      </c>
    </row>
    <row r="163" spans="1:7" x14ac:dyDescent="0.25">
      <c r="A163" s="55" t="s">
        <v>155</v>
      </c>
      <c r="B163" s="55"/>
      <c r="C163" s="55"/>
      <c r="D163" s="55"/>
      <c r="E163" s="55"/>
      <c r="F163" s="55"/>
      <c r="G163" s="55"/>
    </row>
    <row r="164" spans="1:7" x14ac:dyDescent="0.25">
      <c r="A164" s="5" t="s">
        <v>156</v>
      </c>
      <c r="B164" s="5" t="s">
        <v>116</v>
      </c>
      <c r="C164" s="6">
        <v>1</v>
      </c>
      <c r="D164" s="46"/>
      <c r="E164" s="46"/>
      <c r="F164" s="19">
        <v>0</v>
      </c>
      <c r="G164" s="6">
        <f>C164*F164</f>
        <v>0</v>
      </c>
    </row>
    <row r="165" spans="1:7" x14ac:dyDescent="0.25">
      <c r="A165" s="55" t="s">
        <v>157</v>
      </c>
      <c r="B165" s="55"/>
      <c r="C165" s="55"/>
      <c r="D165" s="55"/>
      <c r="E165" s="55"/>
      <c r="F165" s="55"/>
      <c r="G165" s="55"/>
    </row>
    <row r="166" spans="1:7" x14ac:dyDescent="0.25">
      <c r="A166" s="5" t="s">
        <v>158</v>
      </c>
      <c r="B166" s="5" t="s">
        <v>116</v>
      </c>
      <c r="C166" s="6">
        <v>1</v>
      </c>
      <c r="D166" s="6"/>
      <c r="E166" s="6"/>
      <c r="F166" s="19">
        <v>0</v>
      </c>
      <c r="G166" s="6">
        <f>C166*F166</f>
        <v>0</v>
      </c>
    </row>
    <row r="167" spans="1:7" x14ac:dyDescent="0.25">
      <c r="A167" s="55" t="s">
        <v>159</v>
      </c>
      <c r="B167" s="55"/>
      <c r="C167" s="55"/>
      <c r="D167" s="55"/>
      <c r="E167" s="55"/>
      <c r="F167" s="55"/>
      <c r="G167" s="55"/>
    </row>
    <row r="168" spans="1:7" x14ac:dyDescent="0.25">
      <c r="A168" s="5" t="s">
        <v>160</v>
      </c>
      <c r="B168" s="5" t="s">
        <v>116</v>
      </c>
      <c r="C168" s="6">
        <v>1</v>
      </c>
      <c r="D168" s="6"/>
      <c r="E168" s="6"/>
      <c r="F168" s="19">
        <v>0</v>
      </c>
      <c r="G168" s="6">
        <f>C168*F168</f>
        <v>0</v>
      </c>
    </row>
    <row r="169" spans="1:7" x14ac:dyDescent="0.25">
      <c r="A169" s="55" t="s">
        <v>161</v>
      </c>
      <c r="B169" s="55"/>
      <c r="C169" s="55"/>
      <c r="D169" s="55"/>
      <c r="E169" s="55"/>
      <c r="F169" s="55"/>
      <c r="G169" s="55"/>
    </row>
    <row r="170" spans="1:7" x14ac:dyDescent="0.25">
      <c r="A170" s="5" t="s">
        <v>162</v>
      </c>
      <c r="B170" s="5" t="s">
        <v>116</v>
      </c>
      <c r="C170" s="6">
        <v>1</v>
      </c>
      <c r="D170" s="6"/>
      <c r="E170" s="6"/>
      <c r="F170" s="19">
        <v>0</v>
      </c>
      <c r="G170" s="6">
        <f>C170*F170</f>
        <v>0</v>
      </c>
    </row>
    <row r="171" spans="1:7" x14ac:dyDescent="0.25">
      <c r="A171" s="55" t="s">
        <v>163</v>
      </c>
      <c r="B171" s="55"/>
      <c r="C171" s="55"/>
      <c r="D171" s="55"/>
      <c r="E171" s="55"/>
      <c r="F171" s="55"/>
      <c r="G171" s="55"/>
    </row>
    <row r="172" spans="1:7" x14ac:dyDescent="0.25">
      <c r="A172" s="14" t="s">
        <v>164</v>
      </c>
      <c r="B172" s="14" t="s">
        <v>7</v>
      </c>
      <c r="C172" s="15"/>
      <c r="D172" s="15"/>
      <c r="E172" s="16"/>
      <c r="F172" s="15"/>
      <c r="G172" s="16"/>
    </row>
    <row r="173" spans="1:7" ht="12.75" customHeight="1" x14ac:dyDescent="0.25">
      <c r="A173" s="5" t="s">
        <v>165</v>
      </c>
      <c r="B173" s="5" t="s">
        <v>116</v>
      </c>
      <c r="C173" s="6">
        <v>1</v>
      </c>
      <c r="D173" s="46"/>
      <c r="E173" s="46"/>
      <c r="F173" s="19">
        <v>0</v>
      </c>
      <c r="G173" s="6">
        <f>C173*F173</f>
        <v>0</v>
      </c>
    </row>
    <row r="174" spans="1:7" x14ac:dyDescent="0.25">
      <c r="A174" s="55" t="s">
        <v>166</v>
      </c>
      <c r="B174" s="55"/>
      <c r="C174" s="55"/>
      <c r="D174" s="55"/>
      <c r="E174" s="55"/>
      <c r="F174" s="55"/>
      <c r="G174" s="55"/>
    </row>
    <row r="175" spans="1:7" x14ac:dyDescent="0.25">
      <c r="A175" s="5" t="s">
        <v>167</v>
      </c>
      <c r="B175" s="5" t="s">
        <v>116</v>
      </c>
      <c r="C175" s="6">
        <v>1</v>
      </c>
      <c r="D175" s="46"/>
      <c r="E175" s="46"/>
      <c r="F175" s="19">
        <v>0</v>
      </c>
      <c r="G175" s="6">
        <f>C175*F175</f>
        <v>0</v>
      </c>
    </row>
    <row r="176" spans="1:7" x14ac:dyDescent="0.25">
      <c r="A176" s="56" t="s">
        <v>168</v>
      </c>
      <c r="B176" s="57"/>
      <c r="C176" s="57"/>
      <c r="D176" s="57"/>
      <c r="E176" s="57"/>
      <c r="F176" s="57"/>
      <c r="G176" s="58"/>
    </row>
    <row r="177" spans="1:7" x14ac:dyDescent="0.25">
      <c r="A177" s="59"/>
      <c r="B177" s="60"/>
      <c r="C177" s="60"/>
      <c r="D177" s="60"/>
      <c r="E177" s="60"/>
      <c r="F177" s="60"/>
      <c r="G177" s="61"/>
    </row>
    <row r="178" spans="1:7" x14ac:dyDescent="0.25">
      <c r="A178" s="53" t="s">
        <v>169</v>
      </c>
      <c r="B178" s="10" t="s">
        <v>7</v>
      </c>
      <c r="C178" s="22">
        <v>1</v>
      </c>
      <c r="D178" s="10"/>
      <c r="E178" s="10"/>
      <c r="F178" s="10"/>
      <c r="G178" s="22">
        <f>SUM(G161:G176)</f>
        <v>0</v>
      </c>
    </row>
    <row r="183" spans="1:7" x14ac:dyDescent="0.25">
      <c r="A183" s="49"/>
    </row>
  </sheetData>
  <sheetProtection algorithmName="SHA-512" hashValue="z5b9YvY4FJBcsKOTYekQudel974tuyIJ9+I3t1MlPPRTAShnZdXJxY8Rujl5tFS81/9ZhML1z1Pa09AfcdHWEQ==" saltValue="v0EUbcus8lv4ocwiLzCSyQ==" spinCount="100000" sheet="1" selectLockedCells="1"/>
  <mergeCells count="62">
    <mergeCell ref="A17:E17"/>
    <mergeCell ref="A3:C3"/>
    <mergeCell ref="A6:E6"/>
    <mergeCell ref="A8:E8"/>
    <mergeCell ref="A10:E10"/>
    <mergeCell ref="A11:B11"/>
    <mergeCell ref="A43:C43"/>
    <mergeCell ref="A19:E19"/>
    <mergeCell ref="A22:E22"/>
    <mergeCell ref="A24:E24"/>
    <mergeCell ref="A26:E26"/>
    <mergeCell ref="A29:E29"/>
    <mergeCell ref="A31:E31"/>
    <mergeCell ref="A33:E33"/>
    <mergeCell ref="A35:E35"/>
    <mergeCell ref="A38:E38"/>
    <mergeCell ref="A40:E40"/>
    <mergeCell ref="A41:B41"/>
    <mergeCell ref="A73:E73"/>
    <mergeCell ref="A46:E46"/>
    <mergeCell ref="A49:E50"/>
    <mergeCell ref="A53:E53"/>
    <mergeCell ref="A55:E55"/>
    <mergeCell ref="A57:E57"/>
    <mergeCell ref="A60:E60"/>
    <mergeCell ref="A62:E62"/>
    <mergeCell ref="A64:E64"/>
    <mergeCell ref="A66:E66"/>
    <mergeCell ref="A68:E68"/>
    <mergeCell ref="A70:E70"/>
    <mergeCell ref="A101:E101"/>
    <mergeCell ref="A76:C76"/>
    <mergeCell ref="A79:E79"/>
    <mergeCell ref="A81:E81"/>
    <mergeCell ref="A84:E84"/>
    <mergeCell ref="A86:E87"/>
    <mergeCell ref="A89:E89"/>
    <mergeCell ref="A92:E92"/>
    <mergeCell ref="A94:E94"/>
    <mergeCell ref="A97:E97"/>
    <mergeCell ref="A99:E99"/>
    <mergeCell ref="A154:D154"/>
    <mergeCell ref="A106:E106"/>
    <mergeCell ref="A109:E109"/>
    <mergeCell ref="A114:E114"/>
    <mergeCell ref="A123:G123"/>
    <mergeCell ref="A125:G125"/>
    <mergeCell ref="A127:G127"/>
    <mergeCell ref="A129:G129"/>
    <mergeCell ref="A131:G131"/>
    <mergeCell ref="A138:G138"/>
    <mergeCell ref="A144:G144"/>
    <mergeCell ref="A153:G153"/>
    <mergeCell ref="A171:G171"/>
    <mergeCell ref="A174:G174"/>
    <mergeCell ref="A176:G177"/>
    <mergeCell ref="A156:G156"/>
    <mergeCell ref="A159:C159"/>
    <mergeCell ref="A163:G163"/>
    <mergeCell ref="A165:G165"/>
    <mergeCell ref="A167:G167"/>
    <mergeCell ref="A169:G169"/>
  </mergeCells>
  <pageMargins left="1.1023622047244095" right="1.102362204724409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adamova</dc:creator>
  <cp:lastModifiedBy>admin</cp:lastModifiedBy>
  <cp:lastPrinted>2024-11-12T09:35:40Z</cp:lastPrinted>
  <dcterms:created xsi:type="dcterms:W3CDTF">2024-10-18T10:15:24Z</dcterms:created>
  <dcterms:modified xsi:type="dcterms:W3CDTF">2024-11-12T09:36:02Z</dcterms:modified>
</cp:coreProperties>
</file>