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pkkv-fs\Uzivatele\palenik\Dokumenty_PKVys\Projekty\2024\3523_vyjadrovna\ZD_fin\priloha1_technicke\"/>
    </mc:Choice>
  </mc:AlternateContent>
  <bookViews>
    <workbookView xWindow="-28920" yWindow="-120" windowWidth="29040" windowHeight="15720" tabRatio="733"/>
  </bookViews>
  <sheets>
    <sheet name="VYJADŘOVNA" sheetId="11" r:id="rId1"/>
    <sheet name="Body_R" sheetId="12" r:id="rId2"/>
  </sheets>
  <externalReferences>
    <externalReference r:id="rId3"/>
    <externalReference r:id="rId4"/>
  </externalReferences>
  <definedNames>
    <definedName name="_xlnm._FilterDatabase" localSheetId="0" hidden="1">VYJADŘOVNA!$A$1:$G$31</definedName>
    <definedName name="Metadatový_editor" localSheetId="1">'[2]tech.list_nepovinne_funkce-all'!$G$1:$G$2</definedName>
    <definedName name="Metadatový_editor" localSheetId="0">VYJADŘOVNA!#REF!</definedName>
    <definedName name="Metadatový_editor">#REF!</definedName>
    <definedName name="_xlnm.Print_Titles" localSheetId="0">VYJADŘOVNA!$7:$9</definedName>
    <definedName name="P1_" localSheetId="1">#REF!</definedName>
    <definedName name="P1_" localSheetId="0">VYJADŘOVNA!$F$1:$F$6</definedName>
    <definedName name="P1_">#REF!</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4" i="12" l="1"/>
  <c r="H20" i="11"/>
  <c r="H31" i="11"/>
  <c r="H47" i="11"/>
  <c r="H52" i="11"/>
  <c r="E7" i="12"/>
  <c r="H54" i="11" l="1"/>
  <c r="C7" i="12" s="1"/>
  <c r="D7" i="12" s="1"/>
</calcChain>
</file>

<file path=xl/sharedStrings.xml><?xml version="1.0" encoding="utf-8"?>
<sst xmlns="http://schemas.openxmlformats.org/spreadsheetml/2006/main" count="189" uniqueCount="144">
  <si>
    <t>Kód požadavku</t>
  </si>
  <si>
    <t>ano</t>
  </si>
  <si>
    <t>Autentizace SSO KV</t>
  </si>
  <si>
    <t>N01</t>
  </si>
  <si>
    <t>Autorizace IDM</t>
  </si>
  <si>
    <t>N02</t>
  </si>
  <si>
    <t>Aplikační firewall BIG IP F5</t>
  </si>
  <si>
    <t>N03</t>
  </si>
  <si>
    <t>N04</t>
  </si>
  <si>
    <t>Platforma VMWARE</t>
  </si>
  <si>
    <t>N05</t>
  </si>
  <si>
    <t>N06</t>
  </si>
  <si>
    <t>N07</t>
  </si>
  <si>
    <t>Webová aplikace bez dalších komponent</t>
  </si>
  <si>
    <t>N08</t>
  </si>
  <si>
    <t>Prohlížeče (Edge, Chrome, Firefox) a platformy (Win, Lin, Andr, Mac)</t>
  </si>
  <si>
    <t>N09</t>
  </si>
  <si>
    <t>N10</t>
  </si>
  <si>
    <t>N11</t>
  </si>
  <si>
    <t>Správa uživatelů, oprávnění a rolí</t>
  </si>
  <si>
    <t>N12</t>
  </si>
  <si>
    <t>Superadmin role s možností notifikací uživatelům s možnost přihlásit se na uživatele (pod jeho právy)</t>
  </si>
  <si>
    <t>N14</t>
  </si>
  <si>
    <t>N15</t>
  </si>
  <si>
    <t>Bezp. protokoly (HTTPS, SFTP, SSL)</t>
  </si>
  <si>
    <t>N16</t>
  </si>
  <si>
    <t xml:space="preserve">Multitenantnost a jednotná adm. správa (superadmin) </t>
  </si>
  <si>
    <t>N17</t>
  </si>
  <si>
    <t>N18</t>
  </si>
  <si>
    <t>N19</t>
  </si>
  <si>
    <t>Logování a historizace všech operací</t>
  </si>
  <si>
    <t>Integrace s jiný aplikacemi (přes API SOAP nebo REST)</t>
  </si>
  <si>
    <t>Zálohování a arch. za provozu</t>
  </si>
  <si>
    <t>Zálohování a arch. pracovníky z OI</t>
  </si>
  <si>
    <t>Licence pro dvě prostředí (PROD+TEST)</t>
  </si>
  <si>
    <t>Dokumentace v CZ (odborné věci možno v AJ)</t>
  </si>
  <si>
    <t>Kontext. nápověda v CZ</t>
  </si>
  <si>
    <t xml:space="preserve">Trvalé (perpetuální) licence </t>
  </si>
  <si>
    <t>Možnost vložení vrstvy nápovědy</t>
  </si>
  <si>
    <t>Veřejná zakázka:  Systém podpory vyjadřování - Vyjadřovna</t>
  </si>
  <si>
    <t>N13</t>
  </si>
  <si>
    <t>N20</t>
  </si>
  <si>
    <t>N21</t>
  </si>
  <si>
    <t>N22</t>
  </si>
  <si>
    <t>Typ požadavku</t>
  </si>
  <si>
    <t>P2</t>
  </si>
  <si>
    <t>R</t>
  </si>
  <si>
    <t>FP01</t>
  </si>
  <si>
    <t>FP02</t>
  </si>
  <si>
    <t>FP03</t>
  </si>
  <si>
    <t>ASW musí být plně funkční přes napojení na aplikační firewall BIG IP F5 tzn. aplikace musí být schopná plného fungování za aplikačním firewallem, který odděluje uživatele od aplikace a to včetně inspekce HTTPS provozu</t>
  </si>
  <si>
    <t>Formát (resp. standard) logů musí být v uvedených možnostech a to za účelem integrace na nástroj typu SIEM/log management</t>
  </si>
  <si>
    <t>ASW musí být schopen předávat vydefinované logy do SIEM nástroje, a to prostřednictvím alespoň jednoho z následujících protokolů/standardů: 
- syslog (RFC 5424), 
- MS Windows Event Log (vlastní umístění XPath pro informační aktivum), 
- W3C (pro MS IIS Web server), 
- Standardní apache web server logy, 
- SQL view, 
- MS SQL audit logy, 
- jiné (pouze na základě domluvy a po předchozím schválení), např.: json, plain-text line-oriented logy, xml</t>
  </si>
  <si>
    <t>ASW je plně provozuschopný na serverové virtualizační platformě VMWare.</t>
  </si>
  <si>
    <t>Z hlediska technologie ASW jsou požadované webové aplikace typu lehký klient, umožňující pracovat bez instalace jakýchkoli dodatečných doplňků, komponent na koncové stanice jednotlivých uživatelů (např. Active X, Flash apod.)</t>
  </si>
  <si>
    <t>ASW je navržen tak, aby byla funkční pro všechny běžné prohlížeče (Edge, Chrome a Firefox) bez omezení klíčové funkčnosti. Běžně lze zobrazit v aktuálních verzích prohlížečů na platformách Windows, Linux, Android, Mac OS X i iOS.</t>
  </si>
  <si>
    <t>ASW obsahuje nástroj pro správu uživatelů a uživatelských oprávnění na bází typizovaných rolí.</t>
  </si>
  <si>
    <t>ASW umožní pro roli superadmina následující funkčnost:
- zadávání notifikací s povinností potvrzení uživatele (pro všechny uživatele např. info o odstávce, nových funkcionalitách celého řešení, centrální podpory apod.)
- přístup do dat všech organizací (tenatů) včetně možnosti přihlásit se v zástupu za uživatele jakékoliv organizace (tento stav přihlášení za jiného uživatele logovat/historizovat)</t>
  </si>
  <si>
    <t>ASW je navržen tak aby primárně podporoval protokoly zabezpečené komunikace (např. TLS, HTTPS, SFTP apod.) , které splňují níže uvedené bezpečnostní požadavky na kryptografii.</t>
  </si>
  <si>
    <t>ASW podporuje multitenantní architektur - tj. schopnost sdílet stejnou aplikaci a/nebo výpočetní zdroje více uživatelskými subjekty ve vzájemně autonomním prostředí z pohledu subjektu uživatele (administrátor organizace). Současně musí být podporována jednotná administrátorská správa (superadmin) z pohledu dodavatele služby – TCK KV a taktéž musí být zajištěna jednotná a jednoznačná technologie zálohování celého prostředí.</t>
  </si>
  <si>
    <t>ASW podporuje kompletní logování a historizace všech operací prováděných ze strany uživatelů, integrovaných systémů a interních procesů systémů s vlivem na datový obsah a bezpečnost.</t>
  </si>
  <si>
    <t xml:space="preserve">Preferovaný způsob integrace s ostatními aplikacemi je využití technologie SOAP (web služby WS) nebo REST (HTTPS). Výměna dat pomocí těchto integračních vazeb nesmí proběhnout bez předchozí autentizace a autorizace. </t>
  </si>
  <si>
    <t>Aktualizace ASW probíhá ve formě vzdálené aktualizace celého řešení bez nutnosti instalace komponent na koncových stanicích a bez nutnosti instalace na místě (on-site) v datovém centru kromě předem definovaných specifických situací.</t>
  </si>
  <si>
    <t>Vzdálená aktualizace bez nutnosti jakýchliv instalací na koncových zařízeních</t>
  </si>
  <si>
    <t>Pokud je řešení dodáváno jako desktopová aplikace, je pro instalaci ASW požadováno dodání instalačního balíčku (package) včetně dokumentace a instalačních instrukcí</t>
  </si>
  <si>
    <t>Instal. balíček, dokumentace, instalační instrukce</t>
  </si>
  <si>
    <t>Průběžné zálohování a archivaci ASW je možno provádět za provozu aplikace, není požadováno zastavení systému.</t>
  </si>
  <si>
    <t>Zálohování a archivaci dat ASW je možno provádět interně určenými pracovníky KV (typicky odbor IT) bez součinnosti dodavatele</t>
  </si>
  <si>
    <t>V rámci dodávky licencí je požadován dodání minimálně 2 prostředí (produkční a testovací), optimálně 3 prostředí (produkční, testovací a školící).</t>
  </si>
  <si>
    <t>Dokumentace k ASW je dodána v českém jazyce, přípustnou výjimkou je dokumentace ryze technického resp. systémového charakteru, kde je možné dodání dokumentace v jazyce anglickém.</t>
  </si>
  <si>
    <t>Součástí ASW je kontextová nápověda v českém jazyce</t>
  </si>
  <si>
    <t>Licence ASW je trvalá, časově neomezená</t>
  </si>
  <si>
    <t>ASW umožní pro své webové komponenty vložení kódu objednatele (typicky JavaScript) pro řízení vrstvy kontextové nápovědy (modelově https://productfruits.com/)</t>
  </si>
  <si>
    <t>j) Vývoj funkčního prototypu k ověření podání žádosti různými cestami</t>
  </si>
  <si>
    <t>ii) Ověření autentizace a autorizace žadatele pro podání žádosti</t>
  </si>
  <si>
    <t>iii) Ověření komunikace se spisovou službou pro získání ID žádosti a zařazení do spisové agendy</t>
  </si>
  <si>
    <t>iv) Ověření podání žádosti prostřednictvím datové schránky</t>
  </si>
  <si>
    <t>v) Ověření příjmu žádosti prostřednictvím podatelny v režimu ověřeného žadatele a v režimu podání datovou schránkou</t>
  </si>
  <si>
    <t>vi) Ověření případného doplnění žádosti operátorem</t>
  </si>
  <si>
    <t>i) Standardizace obsahu žádosti</t>
  </si>
  <si>
    <t>ii) Vytvoření standardizovaného a přenositelného elektronického dokumentu ve formátu XML</t>
  </si>
  <si>
    <t>i) mapování dat zájmu vyjadřujícího se v pilotních úlohách (vyjadřování k existenci sítí, vyjadřování v územním plánování), návrh metadatového záznamu</t>
  </si>
  <si>
    <t>ii) identifikace a specifikace událostí vyplývajících z charakteru žádosti a návratové hodnoty odpovědí k ověření</t>
  </si>
  <si>
    <t>Požadavky</t>
  </si>
  <si>
    <t>q) Vypracování testovacích scénářů</t>
  </si>
  <si>
    <t>r) Provedení testů na straně dodavatele</t>
  </si>
  <si>
    <t xml:space="preserve">t) Dokumentace a školení obsluhy, </t>
  </si>
  <si>
    <t>u) Dokumentovaný zdrojový kód v repository GITLAB</t>
  </si>
  <si>
    <t>v) Implementace do ICT kraje, spuštění produkčního provozu</t>
  </si>
  <si>
    <t>UI01</t>
  </si>
  <si>
    <t>UI02</t>
  </si>
  <si>
    <t>UI03</t>
  </si>
  <si>
    <t>UI04</t>
  </si>
  <si>
    <t>s) Provedení akceptačních testů na straně zákazníka</t>
  </si>
  <si>
    <t>p) Integrace IS dle analýzy</t>
  </si>
  <si>
    <t>k) Standardizace žádosti do struktury XML</t>
  </si>
  <si>
    <t xml:space="preserve">l) Vývoj funkčního prototypu harvestingu pro vyjadřování, </t>
  </si>
  <si>
    <t>n) Vývoj systému „Vyjadřovny“ s nástroji správy vyjádření, UX/UI referenta, dle analýzy a prototypu</t>
  </si>
  <si>
    <t>přehled žádosti s možností setřídění, náhled do obsahu žádosti vč. zobrazení lokality žádosti a provazby na spisovou službu, zobrazení obsahu připraveného vyjádření editace, načtení podkladů ze zdrojového reportingu, přiřazení referentovi, stavy vyřizování a schvalování, podpis, vypravení</t>
  </si>
  <si>
    <t>nástroje pro přípravu a zpracování podání</t>
  </si>
  <si>
    <t>m) Vývoj podatelny s nástroji pro přípravu a zpracování podání, UX/UI pro žadatele, dle analýzy a prototypu</t>
  </si>
  <si>
    <t xml:space="preserve">identifikace zájmu, nastavení priorit, nastavení událostí dle charakteru zájmu, navázání automatické odpovědi/zdrojového reportingu, správa tenantů/práv/uživatelů a šablon), </t>
  </si>
  <si>
    <t>o) Vývoj nástrojů harvestingu – UX/UI administrátora, dle analýzy a prototypu</t>
  </si>
  <si>
    <t>i) Prototyp nástroje podporujícího podání žádosti „elektronická podatelna“ (možnost integrace nástrojů spisové služby GINIS, IS DTM, UtilityReport, PUPO, RUIAN, ISKN)</t>
  </si>
  <si>
    <t>TD01</t>
  </si>
  <si>
    <t>TD02</t>
  </si>
  <si>
    <t>TD03</t>
  </si>
  <si>
    <t>TD04</t>
  </si>
  <si>
    <t>TD05</t>
  </si>
  <si>
    <t>i) integrace nástrojů spisové služby GINIS, IS DTM, UtilityReport, PUPO, IS DMVS, evidence majetku, systémy daných agend</t>
  </si>
  <si>
    <t>ii) metadatový katalog, lokální opendata katalog, statistické služby</t>
  </si>
  <si>
    <t>Pro ověření uživatele (autentizaci) je vyžadována integrace ASW na nástroje ověřování SSO KV = autentizační brána od firmy Aricoma (IAM Platfroma Aricoma ID, Access Management), která spravuje federaci Idp viz VysocinaID https://vysocinaid.kr-vysocina.cz.  Ověřovací prostředí KV poskytuje službu autentizační brány (protokoly SAML2), kde služba centrálně ověřuje uživatele proti identitním prostorům spravovaným KV (AD, lokální účty IDM atd.) Na bránu SSO KV se nasměruje uživatelské přihlášení prostřednictvím https a výsledek ověření  SSO KV vrátí ASW. Pokud systém poskytuje odkazy na své konkrétní objekty z externího prostředí (typicky link v emailové notifikaci) je nutné zabezpečit automatické směřování uživatele na tento objekt i v případě nutnosti přihlášení uživatele.</t>
  </si>
  <si>
    <t>ASW si synchronizuje data přes API IAM Platfroma Aricoma ID. Pro získání oprávněn uživatelů ASW (autorizace) je provedena autorizace proti databází uživatelských oprávnění na identity management KV (IDM). Databáze uživatelských oprávnění má vystaveno uživatelské rozhraní (API) ve formě web služeb SOAP (WS). ASW získává profil daného uživatele včetně oprávnění (rolí) prostřednictvím API na IDM KV, ukládá tyto parametry do svého interního nástroje správy uživatelů a v proceduře autorizace přiděluje na základě úspěšné autorizace  příslušná oprávnění.</t>
  </si>
  <si>
    <t>iii) nástroje pro využití mapových služeb a aplikací GIS</t>
  </si>
  <si>
    <t>Příloha č. 1 zadávací dokumentace</t>
  </si>
  <si>
    <t>Dodavatel (obchodní název):</t>
  </si>
  <si>
    <t>Vyplní dodavatel obchodní název</t>
  </si>
  <si>
    <t>Nabízené řešení: název produktu</t>
  </si>
  <si>
    <t>Vyplní dodavatel  název nabízeného produktu</t>
  </si>
  <si>
    <t xml:space="preserve">Technický list: splnění povinných (typ "P1" a "P2") a nepovinných (typ "R") funkčních požadavků </t>
  </si>
  <si>
    <t>Aplikace "Vyjadřovna"</t>
  </si>
  <si>
    <t>ne</t>
  </si>
  <si>
    <t>Splnění funkcionalit typu "R"</t>
  </si>
  <si>
    <t>Dodavatel:</t>
  </si>
  <si>
    <t>Část VZ</t>
  </si>
  <si>
    <t>Celkový počet funkcionalit "R"</t>
  </si>
  <si>
    <t>Nabízený počet splněných R</t>
  </si>
  <si>
    <t>Bodové hodnocení</t>
  </si>
  <si>
    <t>kontrolní součty</t>
  </si>
  <si>
    <t>Tabulka má pouze informativní charakter</t>
  </si>
  <si>
    <t>Popis nabízeného způsobu splnění povinných (P1 a P2) / nepovinných funkčních požadavků (R), kde dodavatel uvedl "ano"</t>
  </si>
  <si>
    <t>Podmínky a pokyny pro vyplnění:</t>
  </si>
  <si>
    <t>Dodavatel vyplní zeleně podbarvená pole, tj.:</t>
  </si>
  <si>
    <t>Identifikaci dodavatele, obchodní název a právní formu</t>
  </si>
  <si>
    <t>U každéo požadavku, vč.  požadavků typu "R" dodavatel vybere ze seznamu ano / ne, tj. zda funkcionalitu splňuje nebo ne.</t>
  </si>
  <si>
    <t>U nepovinných požadavků typu "R" dodavatel garantuje splnění požadavku, pokud uvede "ano", a to  v době ukončení implementace</t>
  </si>
  <si>
    <t>U všech požadavků, vč. typu "R"  v případě, že dodavatel nevybere ze seznamu žádnou možnost (ano/ne) má se zato, že nabídka požadavek (funkcionalitu) nesplňuje. Právo zadavatele dle § 46 ZzVZ není tímto dotčeno.</t>
  </si>
  <si>
    <t>V případě, že velikost buňky nebude stačit na popis nabízeného způsobu splnění požadavku (funkcionality), přiloží dodavatel k technickému listu popis ve zvláštním souboru s uvedením kódu požadavku.</t>
  </si>
  <si>
    <t>Název - identifikace nabízeného produktu, IS - aplikace</t>
  </si>
  <si>
    <t>Ve sloupci "Popis…." je dodavatel u každého řádku (tj. typ P1, P2, R), kde u požadavku uvedl či je uvedeno "ano", povinen popsat, jakým způsobem požadavek splňuje</t>
  </si>
  <si>
    <t>Popis všech požadavků (funkcionalit) je uveden v příloze č. 1 zadávací dokumentace . Popis požadavku v této tabulce může být pouze orientační (zkrácený)</t>
  </si>
  <si>
    <t>Popis požadavku</t>
  </si>
  <si>
    <r>
      <rPr>
        <b/>
        <sz val="11"/>
        <color theme="1"/>
        <rFont val="Arial"/>
        <family val="2"/>
        <charset val="238"/>
      </rPr>
      <t>Poznámky / Legenda typů požadavků:</t>
    </r>
    <r>
      <rPr>
        <sz val="11"/>
        <color theme="1"/>
        <rFont val="Arial"/>
        <family val="2"/>
        <charset val="238"/>
      </rPr>
      <t xml:space="preserve">
P1=Povinné - musí splňovat nejpozději v době podání nabídky (jejich předvedení může být ze strany zadavatele požadováno od vybraného dodavatele jako podmínka uzavření smlouvy) 
P2=Povinné - může být dostupné až v době dokončení implementace
R=Rozšiřující požadavky jsou nepovinné a závazek jejich naplnění v době ukončení implementace bude hodnocen jako kvalitativní výhoda (v rámci hodnocení nabídky v procesu veřejné zakázky)
N=Nepožaduje se</t>
    </r>
  </si>
  <si>
    <t>Počet splněných požadavků typu "R"= ano (pro účely hodnocení nabídky)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</si>
</sst>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3" x14ac:knownFonts="1">
    <font>
      <sz val="11"/>
      <color theme="1"/>
      <name val="Calibri"/>
      <family val="2"/>
      <charset val="238"/>
      <scheme val="minor"/>
    </font>
    <font>
      <sz val="11"/>
      <color theme="1"/>
      <name val="Arial"/>
      <family val="2"/>
      <charset val="238"/>
    </font>
    <font>
      <sz val="11"/>
      <name val="Arial"/>
      <family val="2"/>
      <charset val="238"/>
    </font>
    <font>
      <b/>
      <sz val="11"/>
      <name val="Arial"/>
      <family val="2"/>
      <charset val="238"/>
    </font>
    <font>
      <b/>
      <sz val="11"/>
      <color theme="1"/>
      <name val="Arial"/>
      <family val="2"/>
      <charset val="238"/>
    </font>
    <font>
      <sz val="11"/>
      <color theme="0"/>
      <name val="Arial"/>
      <family val="2"/>
      <charset val="238"/>
    </font>
    <font>
      <sz val="8"/>
      <name val="Calibri"/>
      <family val="2"/>
      <charset val="238"/>
      <scheme val="minor"/>
    </font>
    <font>
      <sz val="11"/>
      <color rgb="FF000000"/>
      <name val="Arial"/>
      <family val="2"/>
      <charset val="238"/>
    </font>
    <font>
      <sz val="11"/>
      <color rgb="FFFF0000"/>
      <name val="Arial"/>
      <family val="2"/>
      <charset val="238"/>
    </font>
    <font>
      <i/>
      <sz val="11"/>
      <color theme="1"/>
      <name val="Arial"/>
      <family val="2"/>
      <charset val="238"/>
    </font>
    <font>
      <sz val="12"/>
      <color rgb="FF040C28"/>
      <name val="Arial"/>
      <family val="2"/>
      <charset val="238"/>
    </font>
    <font>
      <sz val="10"/>
      <color rgb="FF040C28"/>
      <name val="Arial"/>
      <family val="2"/>
      <charset val="238"/>
    </font>
    <font>
      <b/>
      <u/>
      <sz val="11"/>
      <name val="Arial"/>
      <family val="2"/>
      <charset val="238"/>
    </font>
  </fonts>
  <fills count="10">
    <fill>
      <patternFill patternType="none"/>
    </fill>
    <fill>
      <patternFill patternType="gray125"/>
    </fill>
    <fill>
      <patternFill patternType="solid">
        <fgColor theme="2"/>
        <bgColor indexed="64"/>
      </patternFill>
    </fill>
    <fill>
      <patternFill patternType="solid">
        <fgColor theme="9" tint="0.79998168889431442"/>
        <bgColor indexed="64"/>
      </patternFill>
    </fill>
    <fill>
      <patternFill patternType="solid">
        <fgColor theme="5" tint="0.39997558519241921"/>
        <bgColor indexed="64"/>
      </patternFill>
    </fill>
    <fill>
      <patternFill patternType="solid">
        <fgColor theme="5" tint="0.79998168889431442"/>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theme="9" tint="0.59999389629810485"/>
        <bgColor indexed="64"/>
      </patternFill>
    </fill>
    <fill>
      <patternFill patternType="solid">
        <fgColor theme="0"/>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s>
  <cellStyleXfs count="1">
    <xf numFmtId="0" fontId="0" fillId="0" borderId="0"/>
  </cellStyleXfs>
  <cellXfs count="64">
    <xf numFmtId="0" fontId="0" fillId="0" borderId="0" xfId="0"/>
    <xf numFmtId="0" fontId="1" fillId="0" borderId="0" xfId="0" applyFont="1"/>
    <xf numFmtId="0" fontId="2" fillId="0" borderId="0" xfId="0" applyFont="1"/>
    <xf numFmtId="0" fontId="3" fillId="0" borderId="0" xfId="0" applyFont="1"/>
    <xf numFmtId="0" fontId="5" fillId="0" borderId="0" xfId="0" applyFont="1"/>
    <xf numFmtId="0" fontId="1" fillId="0" borderId="0" xfId="0" applyFont="1" applyFill="1" applyBorder="1" applyAlignment="1">
      <alignment horizontal="center" vertical="center"/>
    </xf>
    <xf numFmtId="0" fontId="1" fillId="0" borderId="0" xfId="0" applyFont="1" applyFill="1" applyBorder="1"/>
    <xf numFmtId="0" fontId="1" fillId="0" borderId="0" xfId="0" applyFont="1" applyFill="1" applyBorder="1" applyAlignment="1">
      <alignment horizontal="left" vertical="center" wrapText="1" shrinkToFit="1"/>
    </xf>
    <xf numFmtId="49" fontId="1" fillId="0" borderId="1" xfId="0" applyNumberFormat="1" applyFont="1" applyFill="1" applyBorder="1" applyAlignment="1">
      <alignment wrapText="1"/>
    </xf>
    <xf numFmtId="49" fontId="7" fillId="0" borderId="1" xfId="0" applyNumberFormat="1" applyFont="1" applyFill="1" applyBorder="1" applyAlignment="1">
      <alignment wrapText="1"/>
    </xf>
    <xf numFmtId="49" fontId="1" fillId="0" borderId="7" xfId="0" applyNumberFormat="1" applyFont="1" applyFill="1" applyBorder="1" applyAlignment="1">
      <alignment wrapText="1"/>
    </xf>
    <xf numFmtId="0" fontId="4" fillId="0" borderId="0" xfId="0" applyFont="1"/>
    <xf numFmtId="0" fontId="4" fillId="3" borderId="2" xfId="0" applyFont="1" applyFill="1" applyBorder="1" applyAlignment="1"/>
    <xf numFmtId="0" fontId="4" fillId="3" borderId="6" xfId="0" applyFont="1" applyFill="1" applyBorder="1" applyAlignment="1"/>
    <xf numFmtId="0" fontId="4" fillId="3" borderId="7" xfId="0" applyFont="1" applyFill="1" applyBorder="1" applyAlignment="1"/>
    <xf numFmtId="0" fontId="4" fillId="3" borderId="2" xfId="0" applyFont="1" applyFill="1" applyBorder="1" applyAlignment="1">
      <alignment horizontal="left"/>
    </xf>
    <xf numFmtId="0" fontId="4" fillId="3" borderId="6" xfId="0" applyFont="1" applyFill="1" applyBorder="1" applyAlignment="1">
      <alignment horizontal="left"/>
    </xf>
    <xf numFmtId="0" fontId="4" fillId="3" borderId="7" xfId="0" applyFont="1" applyFill="1" applyBorder="1" applyAlignment="1">
      <alignment horizontal="left"/>
    </xf>
    <xf numFmtId="0" fontId="1" fillId="3" borderId="3" xfId="0" applyFont="1" applyFill="1" applyBorder="1" applyAlignment="1">
      <alignment horizontal="center" vertical="center"/>
    </xf>
    <xf numFmtId="0" fontId="8" fillId="0" borderId="0" xfId="0" applyFont="1"/>
    <xf numFmtId="0" fontId="1" fillId="6" borderId="3" xfId="0" applyFont="1" applyFill="1" applyBorder="1" applyAlignment="1">
      <alignment horizontal="left" vertical="center" wrapText="1" shrinkToFit="1"/>
    </xf>
    <xf numFmtId="0" fontId="1" fillId="6" borderId="3" xfId="0" applyFont="1" applyFill="1" applyBorder="1" applyAlignment="1">
      <alignment horizontal="center" vertical="center"/>
    </xf>
    <xf numFmtId="0" fontId="1" fillId="6" borderId="1" xfId="0" applyFont="1" applyFill="1" applyBorder="1" applyAlignment="1">
      <alignment horizontal="left" vertical="center" wrapText="1" shrinkToFit="1"/>
    </xf>
    <xf numFmtId="0" fontId="1" fillId="6" borderId="8" xfId="0" applyFont="1" applyFill="1" applyBorder="1" applyAlignment="1">
      <alignment horizontal="left" vertical="center" wrapText="1" shrinkToFit="1"/>
    </xf>
    <xf numFmtId="0" fontId="1" fillId="6" borderId="8" xfId="0" applyFont="1" applyFill="1" applyBorder="1" applyAlignment="1">
      <alignment horizontal="center" vertical="center"/>
    </xf>
    <xf numFmtId="0" fontId="1" fillId="6" borderId="1" xfId="0" applyFont="1" applyFill="1" applyBorder="1" applyAlignment="1">
      <alignment horizontal="center" vertical="center"/>
    </xf>
    <xf numFmtId="0" fontId="0" fillId="6" borderId="9" xfId="0" applyFill="1" applyBorder="1" applyAlignment="1">
      <alignment horizontal="left" vertical="center" wrapText="1" shrinkToFit="1"/>
    </xf>
    <xf numFmtId="0" fontId="0" fillId="6" borderId="9" xfId="0" applyFill="1" applyBorder="1" applyAlignment="1">
      <alignment horizontal="center" vertical="center"/>
    </xf>
    <xf numFmtId="0" fontId="0" fillId="6" borderId="3" xfId="0" applyFill="1" applyBorder="1" applyAlignment="1">
      <alignment horizontal="left" vertical="center" wrapText="1" shrinkToFit="1"/>
    </xf>
    <xf numFmtId="0" fontId="0" fillId="6" borderId="3" xfId="0" applyFill="1" applyBorder="1" applyAlignment="1">
      <alignment horizontal="center" vertical="center"/>
    </xf>
    <xf numFmtId="0" fontId="1" fillId="6" borderId="2" xfId="0" applyFont="1" applyFill="1" applyBorder="1" applyAlignment="1">
      <alignment horizontal="left" vertical="center" wrapText="1" shrinkToFit="1"/>
    </xf>
    <xf numFmtId="0" fontId="1" fillId="7" borderId="1" xfId="0" applyFont="1" applyFill="1" applyBorder="1" applyAlignment="1">
      <alignment horizontal="center" vertical="center"/>
    </xf>
    <xf numFmtId="0" fontId="1" fillId="7" borderId="3" xfId="0" applyFont="1" applyFill="1" applyBorder="1" applyAlignment="1">
      <alignment horizontal="center" vertical="center"/>
    </xf>
    <xf numFmtId="0" fontId="4" fillId="8" borderId="0" xfId="0" applyNumberFormat="1" applyFont="1" applyFill="1" applyAlignment="1"/>
    <xf numFmtId="0" fontId="1" fillId="8" borderId="0" xfId="0" applyFont="1" applyFill="1"/>
    <xf numFmtId="0" fontId="4" fillId="8" borderId="0" xfId="0" applyNumberFormat="1" applyFont="1" applyFill="1" applyAlignment="1">
      <alignment wrapText="1"/>
    </xf>
    <xf numFmtId="0" fontId="4" fillId="2" borderId="10" xfId="0" applyFont="1" applyFill="1" applyBorder="1" applyAlignment="1">
      <alignment horizontal="center" vertical="center" wrapText="1"/>
    </xf>
    <xf numFmtId="0" fontId="4" fillId="2" borderId="11" xfId="0" applyFont="1" applyFill="1" applyBorder="1" applyAlignment="1">
      <alignment horizontal="center" vertical="center" wrapText="1"/>
    </xf>
    <xf numFmtId="0" fontId="4" fillId="2" borderId="12" xfId="0" applyFont="1" applyFill="1" applyBorder="1" applyAlignment="1">
      <alignment horizontal="center" vertical="center" wrapText="1"/>
    </xf>
    <xf numFmtId="0" fontId="9" fillId="0" borderId="0" xfId="0" applyFont="1" applyAlignment="1">
      <alignment horizontal="center" vertical="center" wrapText="1"/>
    </xf>
    <xf numFmtId="0" fontId="4" fillId="0" borderId="0" xfId="0" applyFont="1" applyAlignment="1">
      <alignment horizontal="center" vertical="center" wrapText="1"/>
    </xf>
    <xf numFmtId="0" fontId="1" fillId="3" borderId="13" xfId="0" applyFont="1" applyFill="1" applyBorder="1"/>
    <xf numFmtId="0" fontId="10" fillId="0" borderId="1" xfId="0" applyFont="1" applyBorder="1"/>
    <xf numFmtId="1" fontId="1" fillId="9" borderId="1" xfId="0" applyNumberFormat="1" applyFont="1" applyFill="1" applyBorder="1"/>
    <xf numFmtId="2" fontId="1" fillId="5" borderId="14" xfId="0" applyNumberFormat="1" applyFont="1" applyFill="1" applyBorder="1"/>
    <xf numFmtId="0" fontId="9" fillId="0" borderId="0" xfId="0" applyFont="1"/>
    <xf numFmtId="0" fontId="11" fillId="0" borderId="0" xfId="0" applyFont="1"/>
    <xf numFmtId="0" fontId="4" fillId="5" borderId="1" xfId="0" applyFont="1" applyFill="1" applyBorder="1"/>
    <xf numFmtId="0" fontId="1" fillId="3" borderId="1" xfId="0" applyFont="1" applyFill="1" applyBorder="1" applyAlignment="1">
      <alignment wrapText="1"/>
    </xf>
    <xf numFmtId="49" fontId="1" fillId="0" borderId="3" xfId="0" applyNumberFormat="1" applyFont="1" applyFill="1" applyBorder="1" applyAlignment="1">
      <alignment wrapText="1" shrinkToFit="1"/>
    </xf>
    <xf numFmtId="0" fontId="1" fillId="3" borderId="3" xfId="0" applyFont="1" applyFill="1" applyBorder="1" applyAlignment="1">
      <alignment wrapText="1"/>
    </xf>
    <xf numFmtId="0" fontId="1" fillId="0" borderId="0" xfId="0" applyFont="1" applyAlignment="1">
      <alignment horizontal="left" wrapText="1"/>
    </xf>
    <xf numFmtId="0" fontId="12" fillId="0" borderId="0" xfId="0" applyFont="1"/>
    <xf numFmtId="0" fontId="4" fillId="3" borderId="6" xfId="0" applyFont="1" applyFill="1" applyBorder="1" applyAlignment="1">
      <alignment horizontal="right" vertical="top"/>
    </xf>
    <xf numFmtId="0" fontId="4" fillId="2" borderId="10" xfId="0" applyFont="1" applyFill="1" applyBorder="1" applyAlignment="1">
      <alignment horizontal="center" vertical="center" wrapText="1" shrinkToFit="1"/>
    </xf>
    <xf numFmtId="0" fontId="4" fillId="2" borderId="11" xfId="0" applyFont="1" applyFill="1" applyBorder="1" applyAlignment="1">
      <alignment horizontal="center" vertical="center" wrapText="1" shrinkToFit="1"/>
    </xf>
    <xf numFmtId="0" fontId="4" fillId="2" borderId="12" xfId="0" applyFont="1" applyFill="1" applyBorder="1" applyAlignment="1">
      <alignment horizontal="center" vertical="center" wrapText="1" shrinkToFit="1"/>
    </xf>
    <xf numFmtId="0" fontId="4" fillId="2" borderId="5" xfId="0" applyFont="1" applyFill="1" applyBorder="1" applyAlignment="1">
      <alignment horizontal="center" vertical="center" wrapText="1" shrinkToFit="1"/>
    </xf>
    <xf numFmtId="0" fontId="4" fillId="2" borderId="4" xfId="0" applyFont="1" applyFill="1" applyBorder="1" applyAlignment="1">
      <alignment horizontal="center" vertical="center" textRotation="90" wrapText="1"/>
    </xf>
    <xf numFmtId="0" fontId="4" fillId="4" borderId="4" xfId="0" applyFont="1" applyFill="1" applyBorder="1" applyAlignment="1">
      <alignment horizontal="center" vertical="center" textRotation="90" wrapText="1"/>
    </xf>
    <xf numFmtId="0" fontId="4" fillId="2" borderId="4" xfId="0" applyFont="1" applyFill="1" applyBorder="1" applyAlignment="1">
      <alignment horizontal="center" vertical="center" wrapText="1" shrinkToFit="1"/>
    </xf>
    <xf numFmtId="0" fontId="4" fillId="2" borderId="15" xfId="0" applyFont="1" applyFill="1" applyBorder="1" applyAlignment="1">
      <alignment horizontal="center" vertical="center" wrapText="1" shrinkToFit="1"/>
    </xf>
    <xf numFmtId="0" fontId="1" fillId="5" borderId="3" xfId="0" applyFont="1" applyFill="1" applyBorder="1" applyAlignment="1">
      <alignment horizontal="left"/>
    </xf>
    <xf numFmtId="0" fontId="1" fillId="5" borderId="1" xfId="0" applyFont="1" applyFill="1" applyBorder="1" applyAlignment="1">
      <alignment horizontal="left"/>
    </xf>
  </cellXfs>
  <cellStyles count="1">
    <cellStyle name="Normální"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1.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palenik/Dokumenty_PKVys/Projekty/2023/525_Elektronicke%20sluzby%20KV%202022/525_EIS-MS/01_ZD/2_technicky-list/priloha2_EIS-MS_technickelisty.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palenik.pk/Documents/Dokumenty_PKVys/Projekty/2017/2837_TCK/TCK_sluzby/TCK_SW/ZD_TCK-SW/v_6/priloha_7_TCK-SW_technickelisty_v5.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EIS"/>
      <sheetName val="2-MS"/>
      <sheetName val="Body_R"/>
    </sheetNames>
    <sheetDataSet>
      <sheetData sheetId="0">
        <row r="14">
          <cell r="G14">
            <v>0</v>
          </cell>
        </row>
        <row r="15">
          <cell r="G15">
            <v>0</v>
          </cell>
        </row>
        <row r="16">
          <cell r="G16">
            <v>0</v>
          </cell>
        </row>
        <row r="17">
          <cell r="G17">
            <v>0</v>
          </cell>
        </row>
        <row r="18">
          <cell r="G18">
            <v>0</v>
          </cell>
        </row>
        <row r="19">
          <cell r="G19">
            <v>0</v>
          </cell>
        </row>
        <row r="21">
          <cell r="G21">
            <v>0</v>
          </cell>
        </row>
        <row r="23">
          <cell r="G23">
            <v>0</v>
          </cell>
        </row>
        <row r="31">
          <cell r="G31">
            <v>0</v>
          </cell>
        </row>
        <row r="32">
          <cell r="G32">
            <v>0</v>
          </cell>
        </row>
        <row r="34">
          <cell r="G34">
            <v>0</v>
          </cell>
        </row>
        <row r="44">
          <cell r="G44">
            <v>0</v>
          </cell>
        </row>
        <row r="45">
          <cell r="G45">
            <v>0</v>
          </cell>
        </row>
        <row r="49">
          <cell r="G49">
            <v>0</v>
          </cell>
        </row>
        <row r="61">
          <cell r="G61">
            <v>0</v>
          </cell>
        </row>
        <row r="67">
          <cell r="G67">
            <v>0</v>
          </cell>
        </row>
        <row r="69">
          <cell r="G69">
            <v>0</v>
          </cell>
        </row>
        <row r="73">
          <cell r="G73">
            <v>0</v>
          </cell>
        </row>
        <row r="75">
          <cell r="G75">
            <v>0</v>
          </cell>
        </row>
        <row r="79">
          <cell r="G79">
            <v>0</v>
          </cell>
        </row>
        <row r="90">
          <cell r="G90">
            <v>0</v>
          </cell>
        </row>
        <row r="94">
          <cell r="G94">
            <v>0</v>
          </cell>
        </row>
        <row r="95">
          <cell r="G95">
            <v>0</v>
          </cell>
        </row>
        <row r="102">
          <cell r="G102">
            <v>0</v>
          </cell>
        </row>
      </sheetData>
      <sheetData sheetId="1"/>
      <sheetData sheetId="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ech.list_nepovinne_funkce-all"/>
    </sheetNames>
    <sheetDataSet>
      <sheetData sheetId="0">
        <row r="1">
          <cell r="G1" t="str">
            <v>ano</v>
          </cell>
        </row>
        <row r="2">
          <cell r="G2" t="str">
            <v>ne</v>
          </cell>
        </row>
      </sheetData>
    </sheetDataSet>
  </externalBook>
</externalLink>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09"/>
  <sheetViews>
    <sheetView tabSelected="1" zoomScale="70" zoomScaleNormal="70" workbookViewId="0">
      <pane xSplit="2" ySplit="9" topLeftCell="C10" activePane="bottomRight" state="frozen"/>
      <selection pane="topRight" activeCell="C1" sqref="C1"/>
      <selection pane="bottomLeft" activeCell="A10" sqref="A10"/>
      <selection pane="bottomRight" activeCell="B3" sqref="B3"/>
    </sheetView>
  </sheetViews>
  <sheetFormatPr defaultColWidth="8.6640625" defaultRowHeight="13.8" x14ac:dyDescent="0.25"/>
  <cols>
    <col min="1" max="1" width="2.109375" style="1" customWidth="1"/>
    <col min="2" max="2" width="76.88671875" style="1" customWidth="1"/>
    <col min="3" max="3" width="7.88671875" style="1" bestFit="1" customWidth="1"/>
    <col min="4" max="5" width="8.6640625" style="1"/>
    <col min="6" max="6" width="89.109375" style="1" customWidth="1"/>
    <col min="7" max="7" width="93.5546875" style="1" customWidth="1"/>
    <col min="8" max="16384" width="8.6640625" style="1"/>
  </cols>
  <sheetData>
    <row r="1" spans="1:9" x14ac:dyDescent="0.25">
      <c r="B1" s="3" t="s">
        <v>114</v>
      </c>
      <c r="F1" s="19"/>
    </row>
    <row r="2" spans="1:9" x14ac:dyDescent="0.25">
      <c r="B2" s="2" t="s">
        <v>39</v>
      </c>
      <c r="F2" s="4" t="s">
        <v>1</v>
      </c>
    </row>
    <row r="3" spans="1:9" x14ac:dyDescent="0.25">
      <c r="B3" s="2"/>
      <c r="F3" s="4" t="s">
        <v>121</v>
      </c>
    </row>
    <row r="4" spans="1:9" x14ac:dyDescent="0.25">
      <c r="B4" s="11" t="s">
        <v>115</v>
      </c>
      <c r="C4" s="12" t="s">
        <v>116</v>
      </c>
      <c r="D4" s="53"/>
      <c r="E4" s="13"/>
      <c r="F4" s="14"/>
    </row>
    <row r="5" spans="1:9" x14ac:dyDescent="0.25">
      <c r="B5" s="11" t="s">
        <v>117</v>
      </c>
      <c r="C5" s="15" t="s">
        <v>118</v>
      </c>
      <c r="D5" s="53"/>
      <c r="E5" s="16"/>
      <c r="F5" s="17"/>
    </row>
    <row r="6" spans="1:9" x14ac:dyDescent="0.25">
      <c r="A6" s="2"/>
      <c r="B6" s="11" t="s">
        <v>119</v>
      </c>
    </row>
    <row r="7" spans="1:9" ht="14.4" thickBot="1" x14ac:dyDescent="0.3">
      <c r="A7" s="2"/>
      <c r="I7" s="2"/>
    </row>
    <row r="8" spans="1:9" ht="14.4" customHeight="1" x14ac:dyDescent="0.25">
      <c r="A8" s="2"/>
      <c r="B8" s="54"/>
      <c r="C8" s="55"/>
      <c r="D8" s="55"/>
      <c r="E8" s="55"/>
      <c r="F8" s="55" t="s">
        <v>141</v>
      </c>
      <c r="G8" s="56" t="s">
        <v>130</v>
      </c>
    </row>
    <row r="9" spans="1:9" ht="93" customHeight="1" thickBot="1" x14ac:dyDescent="0.3">
      <c r="B9" s="57" t="s">
        <v>83</v>
      </c>
      <c r="C9" s="58" t="s">
        <v>0</v>
      </c>
      <c r="D9" s="58" t="s">
        <v>44</v>
      </c>
      <c r="E9" s="59" t="s">
        <v>120</v>
      </c>
      <c r="F9" s="60"/>
      <c r="G9" s="61"/>
    </row>
    <row r="10" spans="1:9" ht="124.2" x14ac:dyDescent="0.25">
      <c r="B10" s="20" t="s">
        <v>2</v>
      </c>
      <c r="C10" s="21" t="s">
        <v>3</v>
      </c>
      <c r="D10" s="21" t="s">
        <v>45</v>
      </c>
      <c r="E10" s="18"/>
      <c r="F10" s="49" t="s">
        <v>111</v>
      </c>
      <c r="G10" s="50"/>
    </row>
    <row r="11" spans="1:9" ht="82.8" x14ac:dyDescent="0.25">
      <c r="B11" s="22" t="s">
        <v>4</v>
      </c>
      <c r="C11" s="21" t="s">
        <v>5</v>
      </c>
      <c r="D11" s="21" t="s">
        <v>45</v>
      </c>
      <c r="E11" s="18"/>
      <c r="F11" s="8" t="s">
        <v>112</v>
      </c>
      <c r="G11" s="48"/>
    </row>
    <row r="12" spans="1:9" ht="55.2" x14ac:dyDescent="0.25">
      <c r="B12" s="22" t="s">
        <v>6</v>
      </c>
      <c r="C12" s="21" t="s">
        <v>7</v>
      </c>
      <c r="D12" s="21" t="s">
        <v>45</v>
      </c>
      <c r="E12" s="18"/>
      <c r="F12" s="8" t="s">
        <v>50</v>
      </c>
      <c r="G12" s="48"/>
    </row>
    <row r="13" spans="1:9" ht="165.6" x14ac:dyDescent="0.25">
      <c r="B13" s="22" t="s">
        <v>51</v>
      </c>
      <c r="C13" s="21" t="s">
        <v>8</v>
      </c>
      <c r="D13" s="21" t="s">
        <v>45</v>
      </c>
      <c r="E13" s="18"/>
      <c r="F13" s="9" t="s">
        <v>52</v>
      </c>
      <c r="G13" s="48"/>
    </row>
    <row r="14" spans="1:9" ht="27.6" x14ac:dyDescent="0.25">
      <c r="B14" s="22" t="s">
        <v>9</v>
      </c>
      <c r="C14" s="21" t="s">
        <v>10</v>
      </c>
      <c r="D14" s="21" t="s">
        <v>45</v>
      </c>
      <c r="E14" s="18"/>
      <c r="F14" s="9" t="s">
        <v>53</v>
      </c>
      <c r="G14" s="48"/>
    </row>
    <row r="15" spans="1:9" ht="27.6" x14ac:dyDescent="0.25">
      <c r="B15" s="22" t="s">
        <v>13</v>
      </c>
      <c r="C15" s="21" t="s">
        <v>11</v>
      </c>
      <c r="D15" s="21" t="s">
        <v>45</v>
      </c>
      <c r="E15" s="18"/>
      <c r="F15" s="8" t="s">
        <v>54</v>
      </c>
      <c r="G15" s="48"/>
    </row>
    <row r="16" spans="1:9" ht="41.4" x14ac:dyDescent="0.25">
      <c r="B16" s="22" t="s">
        <v>15</v>
      </c>
      <c r="C16" s="21" t="s">
        <v>12</v>
      </c>
      <c r="D16" s="21" t="s">
        <v>45</v>
      </c>
      <c r="E16" s="18"/>
      <c r="F16" s="8" t="s">
        <v>55</v>
      </c>
      <c r="G16" s="48"/>
    </row>
    <row r="17" spans="2:8" x14ac:dyDescent="0.25">
      <c r="B17" s="22" t="s">
        <v>19</v>
      </c>
      <c r="C17" s="21" t="s">
        <v>14</v>
      </c>
      <c r="D17" s="21" t="s">
        <v>45</v>
      </c>
      <c r="E17" s="18"/>
      <c r="F17" s="8" t="s">
        <v>56</v>
      </c>
      <c r="G17" s="48"/>
    </row>
    <row r="18" spans="2:8" ht="69" x14ac:dyDescent="0.25">
      <c r="B18" s="22" t="s">
        <v>21</v>
      </c>
      <c r="C18" s="21" t="s">
        <v>16</v>
      </c>
      <c r="D18" s="21" t="s">
        <v>45</v>
      </c>
      <c r="E18" s="18"/>
      <c r="F18" s="8" t="s">
        <v>57</v>
      </c>
      <c r="G18" s="48"/>
    </row>
    <row r="19" spans="2:8" ht="27.6" x14ac:dyDescent="0.25">
      <c r="B19" s="22" t="s">
        <v>24</v>
      </c>
      <c r="C19" s="21" t="s">
        <v>17</v>
      </c>
      <c r="D19" s="21" t="s">
        <v>45</v>
      </c>
      <c r="E19" s="18"/>
      <c r="F19" s="8" t="s">
        <v>58</v>
      </c>
      <c r="G19" s="48"/>
    </row>
    <row r="20" spans="2:8" ht="55.2" x14ac:dyDescent="0.25">
      <c r="B20" s="22" t="s">
        <v>26</v>
      </c>
      <c r="C20" s="21" t="s">
        <v>18</v>
      </c>
      <c r="D20" s="32" t="s">
        <v>46</v>
      </c>
      <c r="E20" s="18"/>
      <c r="F20" s="8" t="s">
        <v>59</v>
      </c>
      <c r="G20" s="48"/>
      <c r="H20" s="1">
        <f>COUNTIF(E20,"ano")</f>
        <v>0</v>
      </c>
    </row>
    <row r="21" spans="2:8" ht="27.6" x14ac:dyDescent="0.25">
      <c r="B21" s="22" t="s">
        <v>30</v>
      </c>
      <c r="C21" s="21" t="s">
        <v>20</v>
      </c>
      <c r="D21" s="21" t="s">
        <v>45</v>
      </c>
      <c r="E21" s="18"/>
      <c r="F21" s="8" t="s">
        <v>60</v>
      </c>
      <c r="G21" s="48"/>
    </row>
    <row r="22" spans="2:8" ht="27.6" x14ac:dyDescent="0.25">
      <c r="B22" s="22" t="s">
        <v>31</v>
      </c>
      <c r="C22" s="21" t="s">
        <v>40</v>
      </c>
      <c r="D22" s="21" t="s">
        <v>45</v>
      </c>
      <c r="E22" s="18"/>
      <c r="F22" s="8" t="s">
        <v>61</v>
      </c>
      <c r="G22" s="48"/>
    </row>
    <row r="23" spans="2:8" ht="41.4" x14ac:dyDescent="0.25">
      <c r="B23" s="22" t="s">
        <v>63</v>
      </c>
      <c r="C23" s="21" t="s">
        <v>22</v>
      </c>
      <c r="D23" s="21" t="s">
        <v>45</v>
      </c>
      <c r="E23" s="18"/>
      <c r="F23" s="8" t="s">
        <v>62</v>
      </c>
      <c r="G23" s="48"/>
    </row>
    <row r="24" spans="2:8" ht="27.6" x14ac:dyDescent="0.25">
      <c r="B24" s="22" t="s">
        <v>65</v>
      </c>
      <c r="C24" s="21" t="s">
        <v>23</v>
      </c>
      <c r="D24" s="21" t="s">
        <v>45</v>
      </c>
      <c r="E24" s="18"/>
      <c r="F24" s="8" t="s">
        <v>64</v>
      </c>
      <c r="G24" s="48"/>
    </row>
    <row r="25" spans="2:8" x14ac:dyDescent="0.25">
      <c r="B25" s="22" t="s">
        <v>32</v>
      </c>
      <c r="C25" s="21" t="s">
        <v>25</v>
      </c>
      <c r="D25" s="21" t="s">
        <v>45</v>
      </c>
      <c r="E25" s="18"/>
      <c r="F25" s="8" t="s">
        <v>66</v>
      </c>
      <c r="G25" s="48"/>
    </row>
    <row r="26" spans="2:8" ht="27.6" x14ac:dyDescent="0.25">
      <c r="B26" s="22" t="s">
        <v>33</v>
      </c>
      <c r="C26" s="21" t="s">
        <v>27</v>
      </c>
      <c r="D26" s="21" t="s">
        <v>45</v>
      </c>
      <c r="E26" s="18"/>
      <c r="F26" s="8" t="s">
        <v>67</v>
      </c>
      <c r="G26" s="48"/>
    </row>
    <row r="27" spans="2:8" ht="27.6" x14ac:dyDescent="0.25">
      <c r="B27" s="22" t="s">
        <v>34</v>
      </c>
      <c r="C27" s="21" t="s">
        <v>28</v>
      </c>
      <c r="D27" s="21" t="s">
        <v>45</v>
      </c>
      <c r="E27" s="18"/>
      <c r="F27" s="8" t="s">
        <v>68</v>
      </c>
      <c r="G27" s="48"/>
    </row>
    <row r="28" spans="2:8" ht="27.6" x14ac:dyDescent="0.25">
      <c r="B28" s="22" t="s">
        <v>35</v>
      </c>
      <c r="C28" s="21" t="s">
        <v>29</v>
      </c>
      <c r="D28" s="21" t="s">
        <v>45</v>
      </c>
      <c r="E28" s="18"/>
      <c r="F28" s="8" t="s">
        <v>69</v>
      </c>
      <c r="G28" s="48"/>
    </row>
    <row r="29" spans="2:8" x14ac:dyDescent="0.25">
      <c r="B29" s="22" t="s">
        <v>36</v>
      </c>
      <c r="C29" s="21" t="s">
        <v>41</v>
      </c>
      <c r="D29" s="21" t="s">
        <v>45</v>
      </c>
      <c r="E29" s="18"/>
      <c r="F29" s="8" t="s">
        <v>70</v>
      </c>
      <c r="G29" s="48"/>
    </row>
    <row r="30" spans="2:8" x14ac:dyDescent="0.25">
      <c r="B30" s="22" t="s">
        <v>37</v>
      </c>
      <c r="C30" s="21" t="s">
        <v>42</v>
      </c>
      <c r="D30" s="21" t="s">
        <v>45</v>
      </c>
      <c r="E30" s="18"/>
      <c r="F30" s="8" t="s">
        <v>71</v>
      </c>
      <c r="G30" s="48"/>
    </row>
    <row r="31" spans="2:8" ht="27.6" x14ac:dyDescent="0.25">
      <c r="B31" s="22" t="s">
        <v>38</v>
      </c>
      <c r="C31" s="21" t="s">
        <v>43</v>
      </c>
      <c r="D31" s="32" t="s">
        <v>46</v>
      </c>
      <c r="E31" s="18"/>
      <c r="F31" s="8" t="s">
        <v>72</v>
      </c>
      <c r="G31" s="48"/>
      <c r="H31" s="1">
        <f>COUNTIF(E31,"ano")</f>
        <v>0</v>
      </c>
    </row>
    <row r="32" spans="2:8" ht="27.6" x14ac:dyDescent="0.25">
      <c r="B32" s="23" t="s">
        <v>73</v>
      </c>
      <c r="C32" s="24" t="s">
        <v>47</v>
      </c>
      <c r="D32" s="25" t="s">
        <v>45</v>
      </c>
      <c r="E32" s="18"/>
      <c r="F32" s="8" t="s">
        <v>103</v>
      </c>
      <c r="G32" s="48"/>
    </row>
    <row r="33" spans="2:8" x14ac:dyDescent="0.25">
      <c r="B33" s="26"/>
      <c r="C33" s="27"/>
      <c r="D33" s="25" t="s">
        <v>45</v>
      </c>
      <c r="E33" s="18"/>
      <c r="F33" s="8" t="s">
        <v>74</v>
      </c>
      <c r="G33" s="48"/>
    </row>
    <row r="34" spans="2:8" x14ac:dyDescent="0.25">
      <c r="B34" s="26"/>
      <c r="C34" s="27"/>
      <c r="D34" s="25" t="s">
        <v>45</v>
      </c>
      <c r="E34" s="18"/>
      <c r="F34" s="8" t="s">
        <v>75</v>
      </c>
      <c r="G34" s="48"/>
    </row>
    <row r="35" spans="2:8" x14ac:dyDescent="0.25">
      <c r="B35" s="26"/>
      <c r="C35" s="27"/>
      <c r="D35" s="25" t="s">
        <v>45</v>
      </c>
      <c r="E35" s="18"/>
      <c r="F35" s="8" t="s">
        <v>76</v>
      </c>
      <c r="G35" s="48"/>
    </row>
    <row r="36" spans="2:8" ht="27.6" x14ac:dyDescent="0.25">
      <c r="B36" s="26"/>
      <c r="C36" s="27"/>
      <c r="D36" s="25" t="s">
        <v>45</v>
      </c>
      <c r="E36" s="18"/>
      <c r="F36" s="8" t="s">
        <v>77</v>
      </c>
      <c r="G36" s="48"/>
    </row>
    <row r="37" spans="2:8" x14ac:dyDescent="0.25">
      <c r="B37" s="28"/>
      <c r="C37" s="29"/>
      <c r="D37" s="25" t="s">
        <v>45</v>
      </c>
      <c r="E37" s="18"/>
      <c r="F37" s="8" t="s">
        <v>78</v>
      </c>
      <c r="G37" s="48"/>
    </row>
    <row r="38" spans="2:8" x14ac:dyDescent="0.25">
      <c r="B38" s="23" t="s">
        <v>95</v>
      </c>
      <c r="C38" s="24" t="s">
        <v>48</v>
      </c>
      <c r="D38" s="25" t="s">
        <v>45</v>
      </c>
      <c r="E38" s="18"/>
      <c r="F38" s="8" t="s">
        <v>79</v>
      </c>
      <c r="G38" s="48"/>
    </row>
    <row r="39" spans="2:8" x14ac:dyDescent="0.25">
      <c r="B39" s="28"/>
      <c r="C39" s="29"/>
      <c r="D39" s="25" t="s">
        <v>45</v>
      </c>
      <c r="E39" s="18"/>
      <c r="F39" s="8" t="s">
        <v>80</v>
      </c>
      <c r="G39" s="48"/>
    </row>
    <row r="40" spans="2:8" ht="27.6" x14ac:dyDescent="0.25">
      <c r="B40" s="23" t="s">
        <v>96</v>
      </c>
      <c r="C40" s="24" t="s">
        <v>49</v>
      </c>
      <c r="D40" s="25" t="s">
        <v>45</v>
      </c>
      <c r="E40" s="18"/>
      <c r="F40" s="8" t="s">
        <v>81</v>
      </c>
      <c r="G40" s="48"/>
    </row>
    <row r="41" spans="2:8" x14ac:dyDescent="0.25">
      <c r="B41" s="28"/>
      <c r="C41" s="29"/>
      <c r="D41" s="25" t="s">
        <v>45</v>
      </c>
      <c r="E41" s="18"/>
      <c r="F41" s="8" t="s">
        <v>82</v>
      </c>
      <c r="G41" s="48"/>
    </row>
    <row r="42" spans="2:8" ht="27.6" x14ac:dyDescent="0.25">
      <c r="B42" s="22" t="s">
        <v>100</v>
      </c>
      <c r="C42" s="21" t="s">
        <v>89</v>
      </c>
      <c r="D42" s="25" t="s">
        <v>45</v>
      </c>
      <c r="E42" s="18"/>
      <c r="F42" s="8" t="s">
        <v>99</v>
      </c>
      <c r="G42" s="48"/>
    </row>
    <row r="43" spans="2:8" ht="41.4" x14ac:dyDescent="0.25">
      <c r="B43" s="22" t="s">
        <v>97</v>
      </c>
      <c r="C43" s="21" t="s">
        <v>90</v>
      </c>
      <c r="D43" s="25" t="s">
        <v>45</v>
      </c>
      <c r="E43" s="18"/>
      <c r="F43" s="8" t="s">
        <v>98</v>
      </c>
      <c r="G43" s="48"/>
    </row>
    <row r="44" spans="2:8" ht="27.6" x14ac:dyDescent="0.25">
      <c r="B44" s="22" t="s">
        <v>102</v>
      </c>
      <c r="C44" s="21" t="s">
        <v>91</v>
      </c>
      <c r="D44" s="25" t="s">
        <v>45</v>
      </c>
      <c r="E44" s="18"/>
      <c r="F44" s="8" t="s">
        <v>101</v>
      </c>
      <c r="G44" s="48"/>
    </row>
    <row r="45" spans="2:8" ht="27.6" x14ac:dyDescent="0.25">
      <c r="B45" s="23" t="s">
        <v>94</v>
      </c>
      <c r="C45" s="24" t="s">
        <v>92</v>
      </c>
      <c r="D45" s="25" t="s">
        <v>45</v>
      </c>
      <c r="E45" s="18"/>
      <c r="F45" s="8" t="s">
        <v>109</v>
      </c>
      <c r="G45" s="48"/>
    </row>
    <row r="46" spans="2:8" x14ac:dyDescent="0.25">
      <c r="B46" s="26"/>
      <c r="C46" s="27"/>
      <c r="D46" s="25" t="s">
        <v>45</v>
      </c>
      <c r="E46" s="18"/>
      <c r="F46" s="10" t="s">
        <v>110</v>
      </c>
      <c r="G46" s="48"/>
    </row>
    <row r="47" spans="2:8" x14ac:dyDescent="0.25">
      <c r="B47" s="28"/>
      <c r="C47" s="29"/>
      <c r="D47" s="31" t="s">
        <v>46</v>
      </c>
      <c r="E47" s="18"/>
      <c r="F47" s="10" t="s">
        <v>113</v>
      </c>
      <c r="G47" s="48"/>
      <c r="H47" s="1">
        <f>COUNTIF(E47,"ano")</f>
        <v>0</v>
      </c>
    </row>
    <row r="48" spans="2:8" x14ac:dyDescent="0.25">
      <c r="B48" s="22" t="s">
        <v>84</v>
      </c>
      <c r="C48" s="21" t="s">
        <v>104</v>
      </c>
      <c r="D48" s="25" t="s">
        <v>45</v>
      </c>
      <c r="E48" s="18"/>
      <c r="F48" s="8"/>
      <c r="G48" s="48"/>
    </row>
    <row r="49" spans="2:8" ht="14.25" customHeight="1" x14ac:dyDescent="0.25">
      <c r="B49" s="22" t="s">
        <v>85</v>
      </c>
      <c r="C49" s="21" t="s">
        <v>105</v>
      </c>
      <c r="D49" s="25" t="s">
        <v>45</v>
      </c>
      <c r="E49" s="18"/>
      <c r="F49" s="8"/>
      <c r="G49" s="48"/>
    </row>
    <row r="50" spans="2:8" ht="14.25" customHeight="1" x14ac:dyDescent="0.25">
      <c r="B50" s="22" t="s">
        <v>93</v>
      </c>
      <c r="C50" s="21" t="s">
        <v>106</v>
      </c>
      <c r="D50" s="25" t="s">
        <v>45</v>
      </c>
      <c r="E50" s="18"/>
      <c r="F50" s="8"/>
      <c r="G50" s="48"/>
    </row>
    <row r="51" spans="2:8" ht="14.25" customHeight="1" x14ac:dyDescent="0.25">
      <c r="B51" s="22" t="s">
        <v>86</v>
      </c>
      <c r="C51" s="21" t="s">
        <v>107</v>
      </c>
      <c r="D51" s="25" t="s">
        <v>45</v>
      </c>
      <c r="E51" s="18"/>
      <c r="F51" s="8"/>
      <c r="G51" s="48"/>
    </row>
    <row r="52" spans="2:8" ht="14.25" customHeight="1" x14ac:dyDescent="0.25">
      <c r="B52" s="22" t="s">
        <v>87</v>
      </c>
      <c r="C52" s="21" t="s">
        <v>108</v>
      </c>
      <c r="D52" s="31" t="s">
        <v>46</v>
      </c>
      <c r="E52" s="18"/>
      <c r="F52" s="8"/>
      <c r="G52" s="48"/>
      <c r="H52" s="1">
        <f>COUNTIF(E52,"ano")</f>
        <v>0</v>
      </c>
    </row>
    <row r="53" spans="2:8" ht="14.25" customHeight="1" x14ac:dyDescent="0.25">
      <c r="B53" s="30" t="s">
        <v>88</v>
      </c>
      <c r="C53" s="21" t="s">
        <v>108</v>
      </c>
      <c r="D53" s="25" t="s">
        <v>45</v>
      </c>
      <c r="E53" s="18"/>
      <c r="F53" s="10"/>
      <c r="G53" s="48"/>
    </row>
    <row r="54" spans="2:8" x14ac:dyDescent="0.25">
      <c r="B54" s="7"/>
      <c r="C54" s="5"/>
      <c r="D54" s="5"/>
      <c r="E54" s="5"/>
      <c r="F54" s="62" t="s">
        <v>143</v>
      </c>
      <c r="G54" s="63"/>
      <c r="H54" s="47">
        <f>SUM(H10:H52)</f>
        <v>0</v>
      </c>
    </row>
    <row r="55" spans="2:8" x14ac:dyDescent="0.25">
      <c r="B55" s="51" t="s">
        <v>142</v>
      </c>
      <c r="C55" s="51"/>
      <c r="D55" s="51"/>
      <c r="E55" s="51"/>
      <c r="F55" s="51"/>
    </row>
    <row r="56" spans="2:8" ht="65.400000000000006" customHeight="1" x14ac:dyDescent="0.25">
      <c r="B56" s="51"/>
      <c r="C56" s="51"/>
      <c r="D56" s="51"/>
      <c r="E56" s="51"/>
      <c r="F56" s="51"/>
    </row>
    <row r="58" spans="2:8" x14ac:dyDescent="0.25">
      <c r="B58" s="52" t="s">
        <v>131</v>
      </c>
    </row>
    <row r="59" spans="2:8" x14ac:dyDescent="0.25">
      <c r="B59" s="3" t="s">
        <v>132</v>
      </c>
    </row>
    <row r="60" spans="2:8" x14ac:dyDescent="0.25">
      <c r="B60" s="2" t="s">
        <v>133</v>
      </c>
    </row>
    <row r="61" spans="2:8" x14ac:dyDescent="0.25">
      <c r="B61" s="2" t="s">
        <v>138</v>
      </c>
    </row>
    <row r="62" spans="2:8" x14ac:dyDescent="0.25">
      <c r="B62" s="2" t="s">
        <v>134</v>
      </c>
    </row>
    <row r="63" spans="2:8" x14ac:dyDescent="0.25">
      <c r="B63" s="2" t="s">
        <v>135</v>
      </c>
    </row>
    <row r="64" spans="2:8" x14ac:dyDescent="0.25">
      <c r="B64" s="1" t="s">
        <v>136</v>
      </c>
    </row>
    <row r="65" spans="2:5" x14ac:dyDescent="0.25">
      <c r="B65" s="1" t="s">
        <v>139</v>
      </c>
    </row>
    <row r="66" spans="2:5" x14ac:dyDescent="0.25">
      <c r="B66" s="1" t="s">
        <v>140</v>
      </c>
    </row>
    <row r="67" spans="2:5" x14ac:dyDescent="0.25">
      <c r="B67" s="1" t="s">
        <v>137</v>
      </c>
    </row>
    <row r="72" spans="2:5" x14ac:dyDescent="0.25">
      <c r="D72" s="5"/>
      <c r="E72" s="5"/>
    </row>
    <row r="73" spans="2:5" x14ac:dyDescent="0.25">
      <c r="D73" s="5"/>
      <c r="E73" s="5"/>
    </row>
    <row r="74" spans="2:5" x14ac:dyDescent="0.25">
      <c r="D74" s="5"/>
      <c r="E74" s="5"/>
    </row>
    <row r="75" spans="2:5" x14ac:dyDescent="0.25">
      <c r="D75" s="5"/>
      <c r="E75" s="5"/>
    </row>
    <row r="76" spans="2:5" x14ac:dyDescent="0.25">
      <c r="D76" s="5"/>
      <c r="E76" s="5"/>
    </row>
    <row r="77" spans="2:5" x14ac:dyDescent="0.25">
      <c r="D77" s="5"/>
      <c r="E77" s="5"/>
    </row>
    <row r="78" spans="2:5" x14ac:dyDescent="0.25">
      <c r="D78" s="6"/>
      <c r="E78" s="6"/>
    </row>
    <row r="79" spans="2:5" x14ac:dyDescent="0.25">
      <c r="D79" s="5"/>
      <c r="E79" s="5"/>
    </row>
    <row r="80" spans="2:5" x14ac:dyDescent="0.25">
      <c r="D80" s="5"/>
      <c r="E80" s="5"/>
    </row>
    <row r="81" spans="4:5" x14ac:dyDescent="0.25">
      <c r="D81" s="5"/>
      <c r="E81" s="5"/>
    </row>
    <row r="82" spans="4:5" x14ac:dyDescent="0.25">
      <c r="D82" s="5"/>
      <c r="E82" s="5"/>
    </row>
    <row r="83" spans="4:5" x14ac:dyDescent="0.25">
      <c r="D83" s="5"/>
      <c r="E83" s="5"/>
    </row>
    <row r="84" spans="4:5" x14ac:dyDescent="0.25">
      <c r="D84" s="5"/>
      <c r="E84" s="5"/>
    </row>
    <row r="85" spans="4:5" x14ac:dyDescent="0.25">
      <c r="D85" s="5"/>
      <c r="E85" s="5"/>
    </row>
    <row r="86" spans="4:5" x14ac:dyDescent="0.25">
      <c r="D86" s="6"/>
      <c r="E86" s="6"/>
    </row>
    <row r="87" spans="4:5" x14ac:dyDescent="0.25">
      <c r="D87" s="5"/>
      <c r="E87" s="5"/>
    </row>
    <row r="88" spans="4:5" x14ac:dyDescent="0.25">
      <c r="D88" s="5"/>
      <c r="E88" s="5"/>
    </row>
    <row r="89" spans="4:5" x14ac:dyDescent="0.25">
      <c r="D89" s="5"/>
      <c r="E89" s="5"/>
    </row>
    <row r="90" spans="4:5" x14ac:dyDescent="0.25">
      <c r="D90" s="5"/>
      <c r="E90" s="5"/>
    </row>
    <row r="91" spans="4:5" x14ac:dyDescent="0.25">
      <c r="D91" s="6"/>
      <c r="E91" s="6"/>
    </row>
    <row r="92" spans="4:5" x14ac:dyDescent="0.25">
      <c r="D92" s="5"/>
      <c r="E92" s="5"/>
    </row>
    <row r="93" spans="4:5" x14ac:dyDescent="0.25">
      <c r="D93" s="5"/>
      <c r="E93" s="5"/>
    </row>
    <row r="94" spans="4:5" x14ac:dyDescent="0.25">
      <c r="D94" s="5"/>
      <c r="E94" s="5"/>
    </row>
    <row r="95" spans="4:5" x14ac:dyDescent="0.25">
      <c r="D95" s="5"/>
      <c r="E95" s="5"/>
    </row>
    <row r="96" spans="4:5" x14ac:dyDescent="0.25">
      <c r="D96" s="5"/>
      <c r="E96" s="5"/>
    </row>
    <row r="97" spans="4:5" x14ac:dyDescent="0.25">
      <c r="D97" s="6"/>
      <c r="E97" s="6"/>
    </row>
    <row r="98" spans="4:5" x14ac:dyDescent="0.25">
      <c r="D98" s="5"/>
      <c r="E98" s="5"/>
    </row>
    <row r="99" spans="4:5" x14ac:dyDescent="0.25">
      <c r="D99" s="5"/>
      <c r="E99" s="5"/>
    </row>
    <row r="100" spans="4:5" x14ac:dyDescent="0.25">
      <c r="D100" s="5"/>
      <c r="E100" s="5"/>
    </row>
    <row r="101" spans="4:5" x14ac:dyDescent="0.25">
      <c r="D101" s="5"/>
      <c r="E101" s="5"/>
    </row>
    <row r="102" spans="4:5" x14ac:dyDescent="0.25">
      <c r="D102" s="5"/>
      <c r="E102" s="5"/>
    </row>
    <row r="103" spans="4:5" x14ac:dyDescent="0.25">
      <c r="D103" s="5"/>
      <c r="E103" s="5"/>
    </row>
    <row r="104" spans="4:5" x14ac:dyDescent="0.25">
      <c r="D104" s="5"/>
      <c r="E104" s="5"/>
    </row>
    <row r="105" spans="4:5" x14ac:dyDescent="0.25">
      <c r="D105" s="5"/>
      <c r="E105" s="5"/>
    </row>
    <row r="106" spans="4:5" x14ac:dyDescent="0.25">
      <c r="D106" s="5"/>
      <c r="E106" s="5"/>
    </row>
    <row r="107" spans="4:5" x14ac:dyDescent="0.25">
      <c r="D107" s="5"/>
      <c r="E107" s="5"/>
    </row>
    <row r="108" spans="4:5" x14ac:dyDescent="0.25">
      <c r="D108" s="5"/>
      <c r="E108" s="5"/>
    </row>
    <row r="109" spans="4:5" x14ac:dyDescent="0.25">
      <c r="D109" s="5"/>
      <c r="E109" s="5"/>
    </row>
  </sheetData>
  <sheetProtection formatCells="0" formatColumns="0" formatRows="0"/>
  <protectedRanges>
    <protectedRange sqref="F10:F31" name="Oblast2"/>
    <protectedRange sqref="F32:F53" name="Oblast2_1"/>
    <protectedRange sqref="C4:G5" name="Oblast C_3_1"/>
    <protectedRange sqref="E10:E53" name="Oblast2_2"/>
  </protectedRanges>
  <mergeCells count="13">
    <mergeCell ref="G8:G9"/>
    <mergeCell ref="B55:F56"/>
    <mergeCell ref="F54:G54"/>
    <mergeCell ref="F8:F9"/>
    <mergeCell ref="B32:B37"/>
    <mergeCell ref="C32:C37"/>
    <mergeCell ref="B38:B39"/>
    <mergeCell ref="C38:C39"/>
    <mergeCell ref="B8:E8"/>
    <mergeCell ref="B40:B41"/>
    <mergeCell ref="C40:C41"/>
    <mergeCell ref="B45:B47"/>
    <mergeCell ref="C45:C47"/>
  </mergeCells>
  <phoneticPr fontId="6" type="noConversion"/>
  <dataValidations count="1">
    <dataValidation type="list" allowBlank="1" showInputMessage="1" showErrorMessage="1" sqref="E10:E53">
      <formula1>$F$1:$F$3</formula1>
    </dataValidation>
  </dataValidations>
  <pageMargins left="0.25" right="0.25" top="0.75" bottom="0.75" header="0.3" footer="0.3"/>
  <pageSetup paperSize="9" scale="46" fitToHeight="0" orientation="landscape" r:id="rId1"/>
  <headerFooter>
    <oddFooter>Stránka &amp;P&amp;R&amp;A</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E10"/>
  <sheetViews>
    <sheetView zoomScale="80" zoomScaleNormal="80" workbookViewId="0">
      <selection activeCell="D13" sqref="D13"/>
    </sheetView>
  </sheetViews>
  <sheetFormatPr defaultColWidth="21" defaultRowHeight="13.8" x14ac:dyDescent="0.25"/>
  <cols>
    <col min="1" max="1" width="22.6640625" style="1" customWidth="1"/>
    <col min="2" max="2" width="18.33203125" style="1" customWidth="1"/>
    <col min="3" max="3" width="15.44140625" style="1" customWidth="1"/>
    <col min="4" max="4" width="14.33203125" style="1" customWidth="1"/>
    <col min="5" max="5" width="0" style="1" hidden="1" customWidth="1"/>
    <col min="6" max="16384" width="21" style="1"/>
  </cols>
  <sheetData>
    <row r="1" spans="1:5" x14ac:dyDescent="0.25">
      <c r="A1" s="2" t="s">
        <v>39</v>
      </c>
      <c r="B1" s="2"/>
    </row>
    <row r="2" spans="1:5" x14ac:dyDescent="0.25">
      <c r="A2" s="2"/>
      <c r="B2" s="2"/>
    </row>
    <row r="3" spans="1:5" x14ac:dyDescent="0.25">
      <c r="A3" s="11" t="s">
        <v>122</v>
      </c>
      <c r="B3" s="11"/>
    </row>
    <row r="4" spans="1:5" ht="13.8" customHeight="1" x14ac:dyDescent="0.25">
      <c r="A4" s="11" t="s">
        <v>123</v>
      </c>
      <c r="B4" s="33" t="str">
        <f>VYJADŘOVNA!C4</f>
        <v>Vyplní dodavatel obchodní název</v>
      </c>
      <c r="C4" s="34"/>
      <c r="D4" s="35"/>
      <c r="E4" s="34"/>
    </row>
    <row r="5" spans="1:5" ht="14.4" thickBot="1" x14ac:dyDescent="0.3">
      <c r="A5" s="11"/>
      <c r="B5" s="11"/>
      <c r="C5" s="11"/>
    </row>
    <row r="6" spans="1:5" s="40" customFormat="1" ht="43.8" customHeight="1" x14ac:dyDescent="0.3">
      <c r="A6" s="36" t="s">
        <v>124</v>
      </c>
      <c r="B6" s="37" t="s">
        <v>125</v>
      </c>
      <c r="C6" s="37" t="s">
        <v>126</v>
      </c>
      <c r="D6" s="38" t="s">
        <v>127</v>
      </c>
      <c r="E6" s="39" t="s">
        <v>128</v>
      </c>
    </row>
    <row r="7" spans="1:5" ht="15.6" x14ac:dyDescent="0.3">
      <c r="A7" s="41" t="s">
        <v>120</v>
      </c>
      <c r="B7" s="42">
        <v>4</v>
      </c>
      <c r="C7" s="43">
        <f>VYJADŘOVNA!H54</f>
        <v>0</v>
      </c>
      <c r="D7" s="44">
        <f>C7/(B7/100)</f>
        <v>0</v>
      </c>
      <c r="E7" s="45">
        <f>COUNTA('[1]1-EIS'!G9:G102)</f>
        <v>24</v>
      </c>
    </row>
    <row r="9" spans="1:5" ht="14.4" x14ac:dyDescent="0.3">
      <c r="A9" s="45" t="s">
        <v>129</v>
      </c>
      <c r="B9" s="45"/>
    </row>
    <row r="10" spans="1:5" x14ac:dyDescent="0.25">
      <c r="E10" s="46"/>
    </row>
  </sheetData>
  <pageMargins left="0.7" right="0.7" top="0.78740157499999996" bottom="0.78740157499999996"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2</vt:i4>
      </vt:variant>
      <vt:variant>
        <vt:lpstr>Pojmenované oblasti</vt:lpstr>
      </vt:variant>
      <vt:variant>
        <vt:i4>2</vt:i4>
      </vt:variant>
    </vt:vector>
  </HeadingPairs>
  <TitlesOfParts>
    <vt:vector size="4" baseType="lpstr">
      <vt:lpstr>VYJADŘOVNA</vt:lpstr>
      <vt:lpstr>Body_R</vt:lpstr>
      <vt:lpstr>VYJADŘOVNA!Názvy_tisku</vt:lpstr>
      <vt:lpstr>VYJADŘOVNA!P1_</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Páleník Robert</dc:creator>
  <cp:lastModifiedBy>Páleník Robert</cp:lastModifiedBy>
  <cp:lastPrinted>2024-10-08T08:11:57Z</cp:lastPrinted>
  <dcterms:created xsi:type="dcterms:W3CDTF">2018-01-03T08:48:26Z</dcterms:created>
  <dcterms:modified xsi:type="dcterms:W3CDTF">2024-10-08T08:12:18Z</dcterms:modified>
</cp:coreProperties>
</file>