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40" windowWidth="16140" windowHeight="10010"/>
  </bookViews>
  <sheets>
    <sheet name="specifikace" sheetId="1" r:id="rId1"/>
    <sheet name="List1" sheetId="20" r:id="rId2"/>
  </sheets>
  <calcPr calcId="162913"/>
  <fileRecoveryPr autoRecover="0"/>
</workbook>
</file>

<file path=xl/calcChain.xml><?xml version="1.0" encoding="utf-8"?>
<calcChain xmlns="http://schemas.openxmlformats.org/spreadsheetml/2006/main">
  <c r="N5" i="1" l="1"/>
  <c r="M5" i="1"/>
  <c r="L5" i="1" s="1"/>
  <c r="O5" i="1" s="1"/>
  <c r="P5" i="1" l="1"/>
  <c r="C11" i="1"/>
  <c r="C9" i="1"/>
  <c r="C13" i="1" l="1"/>
</calcChain>
</file>

<file path=xl/sharedStrings.xml><?xml version="1.0" encoding="utf-8"?>
<sst xmlns="http://schemas.openxmlformats.org/spreadsheetml/2006/main" count="53" uniqueCount="53">
  <si>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</si>
  <si>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</si>
  <si>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</si>
  <si>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</si>
  <si>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</si>
  <si>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</si>
  <si>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</si>
  <si>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</si>
  <si>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</si>
  <si>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</si>
  <si>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</si>
  <si>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</si>
  <si>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</si>
  <si>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</si>
  <si>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</si>
  <si>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</si>
  <si>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</si>
  <si>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</si>
  <si>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</si>
  <si>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</si>
  <si>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</si>
  <si>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</si>
  <si>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Minimální požadované vlastnosti</t>
  </si>
  <si>
    <t>List 1</t>
  </si>
  <si>
    <t>tiskárna</t>
  </si>
  <si>
    <t>Barva</t>
  </si>
  <si>
    <t>Formát</t>
  </si>
  <si>
    <t>Rozhraní</t>
  </si>
  <si>
    <t>Tisk</t>
  </si>
  <si>
    <t>Sken</t>
  </si>
  <si>
    <t>Funkce</t>
  </si>
  <si>
    <t>Záruka a podpora</t>
  </si>
  <si>
    <t>30232110-8</t>
  </si>
  <si>
    <t>Zboží nebude použité ani repasované</t>
  </si>
  <si>
    <t>Dodání, montáž a zaškolení na místě určeném kupujícím</t>
  </si>
  <si>
    <t>Sada plnohodnotných tonerů</t>
  </si>
  <si>
    <t>ANO</t>
  </si>
  <si>
    <t>Příslušenství</t>
  </si>
  <si>
    <t>Hlučnost</t>
  </si>
  <si>
    <t>Spotřeba energie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</si>
  <si>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</si>
  <si>
    <t>DNS IT3 063</t>
  </si>
  <si>
    <t>24 měsíců v místě instalace</t>
  </si>
  <si>
    <t>ANO, černý toner min. na 30000 stran, barevné min. na 20000 stran</t>
  </si>
  <si>
    <t>Stolek z kovu</t>
  </si>
  <si>
    <t>Při tisku max. 70dB, pohotovostní režim max. 35dB</t>
  </si>
  <si>
    <t>Při tisku max. 660W, pohotovostní režim max. 40W, režim spánku max. 0,5W</t>
  </si>
  <si>
    <t>tisk, kopírování, sken, automatický duplex, ADF podporující automatické oboustranné kopírování a skenování, Zásobníky: 1x500 listů A4, 1X 500 A3 - 52-300 g/m2, univerzální přihrádka A6-A3 na 120 listů 52-300 g/m2, výstupní zásobník 500 listů dotykový displej min. 10", menu v češtině, Operační systémy: Všechny současné operační systémy Windows,
Chrome OS, MAC OS X verze 10.9 nebo vyšší, Unix, Linux, 2 sloty
pro volitelný interní tiskový server nebo pro volitelný faxový systém,
slot pro volitelnou bezdrátovou síť LAN, slot pro volitelnou kartu SD, NFC</t>
  </si>
  <si>
    <t>Funkce: skenování do emailu, skenování do FTP, skenování do SMB 3.0,
skenování na USB Host, skenování do schránky, síťový TWAIN, WSD
skenování (WIA síťový ovladač), DFS Scan, DSM Scan
Rychlost skenování: 274 ipm (300 dpi, A4, oboustranně)
Rozlišení skenování: 600, 400, 300, 200 dpi, 256 odstínů/barva
Maximální velikost originálu: A3, Typy souborů: TIFF, PDF, PDF/A, JPEG, Open XPS, šifrované PDF, vysoko
komprimované PDF</t>
  </si>
  <si>
    <t>Rychlost tisku: až 40/20 stran A4/A3 za minutu, rychlost oboustranného
tisku/kopírování: 40 stran A4 za minutu
Rozlišení: ekvivalent 4800 dpi × 1200 dpi (tisk) 600 dpi × 600 dpi
(skenování/kopírování)
Doba zahřívání: 17 sekund nebo méně
Doba do prvního výtisku: 1 minuta, celková životnost stroje: 1,8 mil stran A4, podpora mobilního tisku: AirPrint, Mopria, NFC, Tiskové jazyky: (PCL5c / PCL-XL), KPDL3 (kompatibilní s PostScriptem
3), PDF Direct Print, XPS Direct Print a OpenXPS</t>
  </si>
  <si>
    <t>USB, Gigabit LAN IPv6</t>
  </si>
  <si>
    <t>A3, A4</t>
  </si>
  <si>
    <t>Laserová, barevná, multifunkční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</si>
</sst>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7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9"/>
      <color rgb="FFFF0000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164" fontId="23" fillId="0" borderId="0" applyFont="0" applyFill="0" applyBorder="0" applyAlignment="0" applyProtection="0"/>
    <xf numFmtId="0" fontId="27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28" fillId="0" borderId="0" xfId="2" applyFont="1" applyAlignment="1" applyProtection="1">
      <alignment vertical="center"/>
    </xf>
    <xf numFmtId="0" fontId="25" fillId="3" borderId="4" xfId="0" applyFont="1" applyFill="1" applyBorder="1" applyAlignment="1" applyProtection="1">
      <alignment horizontal="center" vertical="center" wrapText="1" readingOrder="1"/>
      <protection locked="0"/>
    </xf>
    <xf numFmtId="165" fontId="25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32" fillId="4" borderId="7" xfId="7" applyFont="1" applyFill="1" applyBorder="1" applyAlignment="1">
      <alignment horizontal="left" vertical="center" wrapText="1"/>
    </xf>
    <xf numFmtId="49" fontId="28" fillId="0" borderId="0" xfId="2" applyNumberFormat="1" applyFont="1" applyAlignment="1" applyProtection="1">
      <alignment horizontal="right" vertical="center"/>
    </xf>
    <xf numFmtId="0" fontId="33" fillId="0" borderId="0" xfId="9" applyFont="1" applyAlignment="1">
      <alignment horizontal="center" vertical="center" wrapText="1"/>
    </xf>
    <xf numFmtId="0" fontId="34" fillId="0" borderId="0" xfId="9" applyFont="1" applyAlignment="1">
      <alignment horizontal="left" vertical="center" wrapText="1" indent="1"/>
    </xf>
    <xf numFmtId="0" fontId="32" fillId="0" borderId="0" xfId="9" applyFont="1" applyAlignment="1">
      <alignment horizontal="left" vertical="center" wrapText="1" indent="1"/>
    </xf>
    <xf numFmtId="0" fontId="0" fillId="0" borderId="0" xfId="0" applyProtection="1"/>
    <xf numFmtId="0" fontId="0" fillId="0" borderId="4" xfId="0" applyFont="1" applyFill="1" applyBorder="1" applyAlignment="1" applyProtection="1">
      <alignment horizontal="left" vertical="center" wrapText="1"/>
    </xf>
    <xf numFmtId="0" fontId="23" fillId="0" borderId="4" xfId="0" applyFont="1" applyFill="1" applyBorder="1" applyAlignment="1" applyProtection="1">
      <alignment horizontal="left" vertical="center" wrapText="1"/>
    </xf>
    <xf numFmtId="165" fontId="25" fillId="0" borderId="4" xfId="0" applyNumberFormat="1" applyFont="1" applyBorder="1" applyAlignment="1" applyProtection="1">
      <alignment horizontal="center" vertical="center" wrapText="1" readingOrder="1"/>
    </xf>
    <xf numFmtId="0" fontId="30" fillId="0" borderId="0" xfId="0" applyFont="1" applyProtection="1"/>
    <xf numFmtId="0" fontId="29" fillId="0" borderId="1" xfId="0" applyFont="1" applyBorder="1" applyAlignment="1" applyProtection="1">
      <alignment horizontal="left" vertical="center" wrapText="1" readingOrder="1"/>
    </xf>
    <xf numFmtId="0" fontId="31" fillId="0" borderId="0" xfId="0" applyFont="1" applyAlignment="1" applyProtection="1">
      <alignment horizontal="left"/>
    </xf>
    <xf numFmtId="165" fontId="31" fillId="0" borderId="0" xfId="1" applyNumberFormat="1" applyFont="1" applyProtection="1"/>
    <xf numFmtId="0" fontId="1" fillId="0" borderId="0" xfId="27"/>
    <xf numFmtId="0" fontId="34" fillId="0" borderId="0" xfId="27" applyFont="1" applyAlignment="1">
      <alignment horizontal="left" vertical="center" wrapText="1" indent="1"/>
    </xf>
    <xf numFmtId="0" fontId="35" fillId="5" borderId="4" xfId="27" applyFont="1" applyFill="1" applyBorder="1" applyAlignment="1">
      <alignment horizontal="left" vertical="center" wrapText="1" indent="1"/>
    </xf>
    <xf numFmtId="0" fontId="34" fillId="0" borderId="4" xfId="27" applyFont="1" applyBorder="1" applyAlignment="1">
      <alignment horizontal="left" vertical="center" wrapText="1"/>
    </xf>
    <xf numFmtId="0" fontId="34" fillId="0" borderId="7" xfId="27" applyFont="1" applyBorder="1" applyAlignment="1">
      <alignment horizontal="left" vertical="center" wrapText="1"/>
    </xf>
    <xf numFmtId="0" fontId="35" fillId="5" borderId="7" xfId="27" applyFont="1" applyFill="1" applyBorder="1" applyAlignment="1">
      <alignment horizontal="center" vertical="center" wrapText="1"/>
    </xf>
    <xf numFmtId="0" fontId="35" fillId="5" borderId="4" xfId="27" applyFont="1" applyFill="1" applyBorder="1" applyAlignment="1">
      <alignment horizontal="center" vertical="center" wrapText="1"/>
    </xf>
    <xf numFmtId="0" fontId="24" fillId="2" borderId="5" xfId="0" applyFont="1" applyFill="1" applyBorder="1" applyAlignment="1" applyProtection="1">
      <alignment horizontal="center" vertical="center" wrapText="1" readingOrder="1"/>
    </xf>
    <xf numFmtId="0" fontId="25" fillId="0" borderId="4" xfId="0" applyFont="1" applyBorder="1" applyAlignment="1" applyProtection="1">
      <alignment horizontal="center" vertical="center" wrapText="1" readingOrder="1"/>
    </xf>
    <xf numFmtId="0" fontId="26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9" fillId="0" borderId="1" xfId="1" applyNumberFormat="1" applyFont="1" applyBorder="1" applyAlignment="1" applyProtection="1">
      <alignment vertical="top" wrapText="1" readingOrder="1"/>
    </xf>
    <xf numFmtId="165" fontId="31" fillId="0" borderId="2" xfId="1" applyNumberFormat="1" applyFont="1" applyBorder="1" applyAlignment="1" applyProtection="1">
      <alignment vertical="top" wrapText="1"/>
    </xf>
    <xf numFmtId="165" fontId="31" fillId="0" borderId="3" xfId="1" applyNumberFormat="1" applyFont="1" applyBorder="1" applyAlignment="1" applyProtection="1">
      <alignment vertical="top" wrapText="1"/>
    </xf>
    <xf numFmtId="0" fontId="24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5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9" fillId="0" borderId="1" xfId="0" applyFont="1" applyBorder="1" applyAlignment="1" applyProtection="1">
      <alignment vertical="center" wrapText="1" readingOrder="1"/>
    </xf>
    <xf numFmtId="0" fontId="30" fillId="0" borderId="2" xfId="0" applyFont="1" applyBorder="1" applyAlignment="1" applyProtection="1">
      <alignment vertical="center" wrapText="1"/>
    </xf>
    <xf numFmtId="0" fontId="30" fillId="0" borderId="3" xfId="0" applyFont="1" applyBorder="1" applyAlignment="1" applyProtection="1">
      <alignment vertical="center" wrapText="1"/>
    </xf>
    <xf numFmtId="0" fontId="36" fillId="0" borderId="8" xfId="15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</cellXfs>
  <cellStyles count="28">
    <cellStyle name="Čárka 2" xfId="26"/>
    <cellStyle name="Měna" xfId="1" builtinId="4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"/>
    <cellStyle name="Normální 20" xfId="24"/>
    <cellStyle name="Normální 21" xfId="25"/>
    <cellStyle name="Normální 22" xfId="27"/>
    <cellStyle name="Normální 3" xfId="3"/>
    <cellStyle name="Normální 3 2" xfId="5"/>
    <cellStyle name="Normální 3 3" xfId="7"/>
    <cellStyle name="Normální 4" xfId="4"/>
    <cellStyle name="Normální 4 2" xfId="6"/>
    <cellStyle name="Normální 4 3" xfId="8"/>
    <cellStyle name="Normální 5" xfId="9"/>
    <cellStyle name="Normální 6" xfId="10"/>
    <cellStyle name="Normální 7" xfId="11"/>
    <cellStyle name="Normální 8" xfId="12"/>
    <cellStyle name="Normální 9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6"/>
  <sheetViews>
    <sheetView showGridLines="0" tabSelected="1" zoomScale="85" zoomScaleNormal="85" workbookViewId="0">
      <selection activeCell="H2" sqref="H2"/>
    </sheetView>
  </sheetViews>
  <sheetFormatPr defaultRowHeight="12.5" x14ac:dyDescent="0.25"/>
  <cols>
    <col min="1" max="1" width="3.453125" style="9" customWidth="1"/>
    <col min="2" max="2" width="14.81640625" style="9" customWidth="1"/>
    <col min="3" max="3" width="11.453125" style="9" customWidth="1"/>
    <col min="4" max="4" width="13.453125" style="9" customWidth="1"/>
    <col min="5" max="5" width="7.1796875" style="9" customWidth="1"/>
    <col min="6" max="6" width="15.1796875" style="9" customWidth="1"/>
    <col min="7" max="7" width="60.81640625" style="9" customWidth="1"/>
    <col min="8" max="8" width="16.1796875" style="9" customWidth="1"/>
    <col min="9" max="16" width="13.453125" style="9" customWidth="1"/>
    <col min="17" max="16384" width="8.7265625" style="9"/>
  </cols>
  <sheetData>
    <row r="1" spans="2:16" ht="25.4" customHeight="1" x14ac:dyDescent="0.25">
      <c r="B1" s="1" t="s">
        <v>41</v>
      </c>
    </row>
    <row r="2" spans="2:16" ht="22.75" customHeight="1" x14ac:dyDescent="0.25">
      <c r="B2" s="1" t="s">
        <v>21</v>
      </c>
    </row>
    <row r="3" spans="2:16" ht="6.65" customHeight="1" x14ac:dyDescent="0.25"/>
    <row r="4" spans="2:16" ht="55.4" customHeight="1" x14ac:dyDescent="0.25">
      <c r="B4" s="24" t="s">
        <v>0</v>
      </c>
      <c r="C4" s="24" t="s">
        <v>1</v>
      </c>
      <c r="D4" s="24" t="s">
        <v>2</v>
      </c>
      <c r="E4" s="32" t="s">
        <v>17</v>
      </c>
      <c r="F4" s="33"/>
      <c r="G4" s="24" t="s">
        <v>3</v>
      </c>
      <c r="H4" s="24" t="s">
        <v>4</v>
      </c>
      <c r="I4" s="24" t="s">
        <v>5</v>
      </c>
      <c r="J4" s="24" t="s">
        <v>6</v>
      </c>
      <c r="K4" s="24" t="s">
        <v>7</v>
      </c>
      <c r="L4" s="24" t="s">
        <v>8</v>
      </c>
      <c r="M4" s="24" t="s">
        <v>19</v>
      </c>
      <c r="N4" s="24" t="s">
        <v>9</v>
      </c>
      <c r="O4" s="24" t="s">
        <v>10</v>
      </c>
      <c r="P4" s="24" t="s">
        <v>20</v>
      </c>
    </row>
    <row r="5" spans="2:16" ht="244" customHeight="1" x14ac:dyDescent="0.25">
      <c r="B5" s="25">
        <v>1</v>
      </c>
      <c r="C5" s="10" t="s">
        <v>24</v>
      </c>
      <c r="D5" s="11" t="s">
        <v>32</v>
      </c>
      <c r="E5" s="34" t="s">
        <v>18</v>
      </c>
      <c r="F5" s="35"/>
      <c r="G5" s="2"/>
      <c r="H5" s="25">
        <v>1</v>
      </c>
      <c r="I5" s="25" t="s">
        <v>11</v>
      </c>
      <c r="J5" s="25" t="s">
        <v>12</v>
      </c>
      <c r="K5" s="3"/>
      <c r="L5" s="12">
        <f>M5-K5</f>
        <v>0</v>
      </c>
      <c r="M5" s="12">
        <f>K5*(1+J5/100)</f>
        <v>0</v>
      </c>
      <c r="N5" s="12">
        <f>H5*K5</f>
        <v>0</v>
      </c>
      <c r="O5" s="12">
        <f>H5*L5</f>
        <v>0</v>
      </c>
      <c r="P5" s="12">
        <f>H5*M5</f>
        <v>0</v>
      </c>
    </row>
    <row r="6" spans="2:16" ht="12" customHeight="1" x14ac:dyDescent="0.25"/>
    <row r="7" spans="2:16" ht="20.149999999999999" customHeight="1" x14ac:dyDescent="0.25">
      <c r="B7" s="36" t="s">
        <v>13</v>
      </c>
      <c r="C7" s="37"/>
      <c r="D7" s="37"/>
      <c r="E7" s="38"/>
    </row>
    <row r="8" spans="2:16" ht="11.5" customHeight="1" x14ac:dyDescent="0.35">
      <c r="B8" s="13"/>
      <c r="C8" s="13"/>
      <c r="D8" s="13"/>
      <c r="E8" s="13"/>
    </row>
    <row r="9" spans="2:16" ht="20.149999999999999" customHeight="1" x14ac:dyDescent="0.25">
      <c r="B9" s="14" t="s">
        <v>14</v>
      </c>
      <c r="C9" s="29">
        <f>SUM(N5:N5)</f>
        <v>0</v>
      </c>
      <c r="D9" s="30"/>
      <c r="E9" s="31"/>
    </row>
    <row r="10" spans="2:16" ht="11.5" customHeight="1" x14ac:dyDescent="0.35">
      <c r="B10" s="15"/>
      <c r="C10" s="16"/>
      <c r="D10" s="16"/>
      <c r="E10" s="16"/>
    </row>
    <row r="11" spans="2:16" ht="20.149999999999999" customHeight="1" x14ac:dyDescent="0.25">
      <c r="B11" s="14" t="s">
        <v>15</v>
      </c>
      <c r="C11" s="29">
        <f>SUM(O5:O5)</f>
        <v>0</v>
      </c>
      <c r="D11" s="30"/>
      <c r="E11" s="31"/>
    </row>
    <row r="12" spans="2:16" ht="11.5" customHeight="1" x14ac:dyDescent="0.35">
      <c r="B12" s="15"/>
      <c r="C12" s="16"/>
      <c r="D12" s="16"/>
      <c r="E12" s="16"/>
    </row>
    <row r="13" spans="2:16" ht="20.149999999999999" customHeight="1" x14ac:dyDescent="0.25">
      <c r="B13" s="14" t="s">
        <v>16</v>
      </c>
      <c r="C13" s="29">
        <f>SUM(P5:P5)</f>
        <v>0</v>
      </c>
      <c r="D13" s="30"/>
      <c r="E13" s="31"/>
    </row>
    <row r="14" spans="2:16" ht="5.5" customHeight="1" x14ac:dyDescent="0.25"/>
    <row r="15" spans="2:16" ht="58.4" customHeight="1" x14ac:dyDescent="0.25">
      <c r="B15" s="26" t="s">
        <v>40</v>
      </c>
      <c r="C15" s="27"/>
      <c r="D15" s="27"/>
      <c r="E15" s="27"/>
      <c r="F15" s="27"/>
      <c r="G15" s="27"/>
      <c r="H15" s="27"/>
      <c r="I15" s="27"/>
      <c r="J15" s="27"/>
      <c r="K15" s="27"/>
      <c r="L15" s="28"/>
      <c r="M15" s="28"/>
    </row>
    <row r="16" spans="2:16" ht="13.4" hidden="1" customHeight="1" x14ac:dyDescent="0.25"/>
  </sheetData>
  <sheetProtection algorithmName="SHA-512" hashValue="kO4tOiuKsAbzcLdVHbILlpnncZDypaHOcKRvWAWbdjztK1sGra0HnYzuuC7VP/j9bLJcfWwZbUSXoCJ1jVCdxQ==" saltValue="5g4LBJbzPqXzmwFmSqaZiQ==" spinCount="100000" sheet="1" objects="1" scenarios="1"/>
  <mergeCells count="7">
    <mergeCell ref="B15:M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52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zoomScale="115" zoomScaleNormal="115" workbookViewId="0">
      <selection activeCell="A2" sqref="A2"/>
    </sheetView>
  </sheetViews>
  <sheetFormatPr defaultRowHeight="14.5" x14ac:dyDescent="0.35"/>
  <cols>
    <col min="1" max="1" width="30.81640625" style="18" customWidth="1"/>
    <col min="2" max="2" width="56.08984375" style="18" customWidth="1"/>
    <col min="3" max="16384" width="8.7265625" style="17"/>
  </cols>
  <sheetData>
    <row r="1" spans="1:2" ht="10" customHeight="1" x14ac:dyDescent="0.35">
      <c r="A1" s="7"/>
      <c r="B1" s="7"/>
    </row>
    <row r="2" spans="1:2" ht="18" customHeight="1" x14ac:dyDescent="0.35">
      <c r="A2" s="7"/>
      <c r="B2" s="5" t="s">
        <v>23</v>
      </c>
    </row>
    <row r="3" spans="1:2" ht="10.5" customHeight="1" x14ac:dyDescent="0.35">
      <c r="A3" s="6"/>
      <c r="B3" s="6"/>
    </row>
    <row r="4" spans="1:2" ht="26" customHeight="1" x14ac:dyDescent="0.35">
      <c r="A4" s="8"/>
      <c r="B4" s="4" t="s">
        <v>22</v>
      </c>
    </row>
    <row r="5" spans="1:2" ht="18" customHeight="1" x14ac:dyDescent="0.35">
      <c r="A5" s="20" t="s">
        <v>25</v>
      </c>
      <c r="B5" s="19" t="s">
        <v>52</v>
      </c>
    </row>
    <row r="6" spans="1:2" ht="18" customHeight="1" x14ac:dyDescent="0.35">
      <c r="A6" s="20" t="s">
        <v>26</v>
      </c>
      <c r="B6" s="19" t="s">
        <v>51</v>
      </c>
    </row>
    <row r="7" spans="1:2" ht="18" customHeight="1" x14ac:dyDescent="0.35">
      <c r="A7" s="20" t="s">
        <v>27</v>
      </c>
      <c r="B7" s="19" t="s">
        <v>50</v>
      </c>
    </row>
    <row r="8" spans="1:2" ht="114.5" customHeight="1" x14ac:dyDescent="0.35">
      <c r="A8" s="21" t="s">
        <v>28</v>
      </c>
      <c r="B8" s="23" t="s">
        <v>49</v>
      </c>
    </row>
    <row r="9" spans="1:2" ht="99" customHeight="1" x14ac:dyDescent="0.35">
      <c r="A9" s="21" t="s">
        <v>29</v>
      </c>
      <c r="B9" s="22" t="s">
        <v>48</v>
      </c>
    </row>
    <row r="10" spans="1:2" ht="100" x14ac:dyDescent="0.35">
      <c r="A10" s="21" t="s">
        <v>30</v>
      </c>
      <c r="B10" s="22" t="s">
        <v>47</v>
      </c>
    </row>
    <row r="11" spans="1:2" ht="31" customHeight="1" x14ac:dyDescent="0.35">
      <c r="A11" s="20" t="s">
        <v>39</v>
      </c>
      <c r="B11" s="19" t="s">
        <v>46</v>
      </c>
    </row>
    <row r="12" spans="1:2" ht="18" customHeight="1" x14ac:dyDescent="0.35">
      <c r="A12" s="20" t="s">
        <v>38</v>
      </c>
      <c r="B12" s="19" t="s">
        <v>45</v>
      </c>
    </row>
    <row r="13" spans="1:2" ht="18" customHeight="1" x14ac:dyDescent="0.35">
      <c r="A13" s="20" t="s">
        <v>37</v>
      </c>
      <c r="B13" s="19" t="s">
        <v>44</v>
      </c>
    </row>
    <row r="14" spans="1:2" ht="18" customHeight="1" x14ac:dyDescent="0.35">
      <c r="A14" s="20" t="s">
        <v>35</v>
      </c>
      <c r="B14" s="19" t="s">
        <v>43</v>
      </c>
    </row>
    <row r="15" spans="1:2" ht="27" customHeight="1" x14ac:dyDescent="0.35">
      <c r="A15" s="20" t="s">
        <v>34</v>
      </c>
      <c r="B15" s="19" t="s">
        <v>36</v>
      </c>
    </row>
    <row r="16" spans="1:2" ht="18" customHeight="1" x14ac:dyDescent="0.35">
      <c r="A16" s="20" t="s">
        <v>31</v>
      </c>
      <c r="B16" s="19" t="s">
        <v>42</v>
      </c>
    </row>
    <row r="17" spans="1:2" ht="25" customHeight="1" x14ac:dyDescent="0.35">
      <c r="A17" s="39" t="s">
        <v>33</v>
      </c>
      <c r="B17" s="40"/>
    </row>
  </sheetData>
  <mergeCells count="1">
    <mergeCell ref="A17:B1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2024-11-15T14:42:04Z</dcterms:modified>
</cp:coreProperties>
</file>