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55" windowWidth="15180" windowHeight="8580" activeTab="0"/>
  </bookViews>
  <sheets>
    <sheet name="_" sheetId="1" r:id="rId1"/>
  </sheets>
  <definedNames>
    <definedName name="_xlnm._FilterDatabase" localSheetId="0" hidden="1">'_'!$C$7:$C$65</definedName>
    <definedName name="Celkove_ceny">'_'!$I:$K</definedName>
    <definedName name="Hlavicka_nabidky">'_'!$2:$6</definedName>
    <definedName name="Interni_informace">'_'!#REF!</definedName>
    <definedName name="Jednotkove_ceny">'_'!$F:$H</definedName>
    <definedName name="Kontrolni_soucty">'_'!#REF!</definedName>
    <definedName name="_xlnm.Print_Titles" localSheetId="0">'_'!$1:$7</definedName>
    <definedName name="_xlnm.Print_Area" localSheetId="0">'_'!$A$1:$K$65</definedName>
    <definedName name="Pracovni_hlavicka">'_'!#REF!</definedName>
    <definedName name="Skutecne_mnozstvi">'_'!#REF!</definedName>
  </definedNames>
  <calcPr fullCalcOnLoad="1"/>
</workbook>
</file>

<file path=xl/sharedStrings.xml><?xml version="1.0" encoding="utf-8"?>
<sst xmlns="http://schemas.openxmlformats.org/spreadsheetml/2006/main" count="116" uniqueCount="78">
  <si>
    <t>Čís. pol.</t>
  </si>
  <si>
    <t>Popis, druh</t>
  </si>
  <si>
    <t xml:space="preserve">  Množství</t>
  </si>
  <si>
    <t>Dodávka (Kč)</t>
  </si>
  <si>
    <t>Montáž (Kč)</t>
  </si>
  <si>
    <t>Celkem (Kč)</t>
  </si>
  <si>
    <t>Akce:</t>
  </si>
  <si>
    <t>ks</t>
  </si>
  <si>
    <t>Poznámka</t>
  </si>
  <si>
    <t>Zadavatel:</t>
  </si>
  <si>
    <t>Jedn. Montáž
(Kč)</t>
  </si>
  <si>
    <t>Jedn. celkem
(Kč)</t>
  </si>
  <si>
    <t xml:space="preserve">Jedn. Dodávka
(Kč) </t>
  </si>
  <si>
    <t>CHLAZENÍ PROSTORŮ 3.NP A 4.NP V BUDOVĚ Č. 8, Nemocnice Havlíčkův Brod</t>
  </si>
  <si>
    <t>VRV systém</t>
  </si>
  <si>
    <t>Venkovní jednotka</t>
  </si>
  <si>
    <t xml:space="preserve">Venkovní kondenzační jednotka  VRV systému
- chladící výkon 33,5 kW
- rozměry (d/š/v) 880/765/1695 mm 
- hmotnost 210kg
- hl. ak. tlaku 62 dBA v 1m
- provozní rozsah CH/UT - -5-48/-25-24°C
- 3x 400 V/ 8,16 kW </t>
  </si>
  <si>
    <t>Vnitřní jednotky VRV systému</t>
  </si>
  <si>
    <t>Vnitřní nástěnná jednotka - výkon CH 1,5 kW
- rozměry 825/285/189 mm
- váha 11,3 kg
- hl. ak. tlaku 26dBA v 1m
- R410a</t>
  </si>
  <si>
    <t>Vnitřní nástěnná jednotka - výkon CH - 2,2 kW
- rozměry 825/285/189 mm
- váha 11,3 kg
- hl. ak. tlaku 31dBA v 1m
- R410a</t>
  </si>
  <si>
    <t>Vnitřní nástěnná jednotka - výkon CH - 2,8 kW
- rozměry 825/285/189 mm
- váha 11,3 kg
- hl. ak. tlaku 31dBA v 1m
- R410a</t>
  </si>
  <si>
    <t>Vnitřní kazetová jednotka - výkon CH - 3,6 kW
- rozměry 825/285/189 mm
- váha 11,3 kg
- hl. ak. Tlaku 37dBA v 1m
- R410a</t>
  </si>
  <si>
    <t>Vnitřní kazetová jednotka - výkon CH - 4,5 kW
- rozměry 1065/298/218 mm
- váha 16,5 kg
- hl. ak. Tlaku 39dBA v 1m
- R410a</t>
  </si>
  <si>
    <t>Vnitřní parapetní jednotka - výkon CH - 3,6 kW
- rozměry 720/620/199 mm
- váha 21 kg
- hl. ak. Tlaku 37dBA v 1m
- R410a</t>
  </si>
  <si>
    <t>Příslušenství</t>
  </si>
  <si>
    <t>Refnet H - hřebenový rozdělovač &gt;69,7 kW</t>
  </si>
  <si>
    <t>Refnet H - hřebenový rozdělovač 46,4 - 69,6 kW</t>
  </si>
  <si>
    <t>Refnet 15-40,6 kW</t>
  </si>
  <si>
    <t>Čerpadlo kondenzátu</t>
  </si>
  <si>
    <t>Infra ovladač</t>
  </si>
  <si>
    <t>Ostatní</t>
  </si>
  <si>
    <t>Cu potrubí chladiva, vč. kotvení a izolace</t>
  </si>
  <si>
    <t>ø6</t>
  </si>
  <si>
    <t>m</t>
  </si>
  <si>
    <t>ø10</t>
  </si>
  <si>
    <t>ø12</t>
  </si>
  <si>
    <t>ø16</t>
  </si>
  <si>
    <t>ø22</t>
  </si>
  <si>
    <t>ø28</t>
  </si>
  <si>
    <r>
      <t>Komunikační kabeláž 0,75-1,5mm</t>
    </r>
    <r>
      <rPr>
        <vertAlign val="superscript"/>
        <sz val="10"/>
        <rFont val="Calibri"/>
        <family val="2"/>
      </rPr>
      <t>2</t>
    </r>
  </si>
  <si>
    <t>Napájecí kabel</t>
  </si>
  <si>
    <t>CYKY 5Cx6</t>
  </si>
  <si>
    <t>CYKY 3Cx1,5</t>
  </si>
  <si>
    <t>Chladivo R410A</t>
  </si>
  <si>
    <t>kg</t>
  </si>
  <si>
    <t>Potrubí odpadu kondenzátu PPR20</t>
  </si>
  <si>
    <t>Montážní a kotevní materiál</t>
  </si>
  <si>
    <t>kpl</t>
  </si>
  <si>
    <t>SDK konstrukce - zákryt stoupaček a potrubních rozdělovačů</t>
  </si>
  <si>
    <r>
      <t>m</t>
    </r>
    <r>
      <rPr>
        <vertAlign val="superscript"/>
        <sz val="10"/>
        <rFont val="Calibri"/>
        <family val="2"/>
      </rPr>
      <t>2</t>
    </r>
  </si>
  <si>
    <t>Ocelový I 100 profil pozinkovný - nosná konstrukce kondenzační jednotky</t>
  </si>
  <si>
    <t>Stavební průrazy SDK kontrukcemi vč. stavebního zapravení</t>
  </si>
  <si>
    <t>Jádrový vrt ф 100 mm</t>
  </si>
  <si>
    <t>Elektroinstalační práce - přeložení 2ks nouzového osvětlení</t>
  </si>
  <si>
    <t>Demontáž a zpětná montáž kazetového podhledu</t>
  </si>
  <si>
    <t>Staveništní doprava (jeřábnické práce)</t>
  </si>
  <si>
    <t>Mimostaveništní doprava</t>
  </si>
  <si>
    <t>Příplatek za práce v nočních hodinách</t>
  </si>
  <si>
    <t>Vstupní revize chladícího okruhu vč. založení revizní knihy</t>
  </si>
  <si>
    <t>Revize elektro</t>
  </si>
  <si>
    <t>Technická příprava výroby</t>
  </si>
  <si>
    <t>Koordinační činnost</t>
  </si>
  <si>
    <t>hod</t>
  </si>
  <si>
    <t>Projektová dokumentace skutečného stavu</t>
  </si>
  <si>
    <t>Předávací dokumentace, zaškolení obsluhy</t>
  </si>
  <si>
    <t>Plastový žlabkabelový žlab vč. víka</t>
  </si>
  <si>
    <t>100x100mm</t>
  </si>
  <si>
    <t>130x130mm</t>
  </si>
  <si>
    <t>200x130mm</t>
  </si>
  <si>
    <t>Plechový žlab vč. víka- MARS 100x60</t>
  </si>
  <si>
    <t>Výmalba interiérová (RAL dle stávající)</t>
  </si>
  <si>
    <t>Nemocnice Havlíčkův Brod, příspěvková organizace</t>
  </si>
  <si>
    <t>VÝKAZ VÝMĚR</t>
  </si>
  <si>
    <t>Cena celkem (bez DPH)</t>
  </si>
  <si>
    <t>Uchazeč:</t>
  </si>
  <si>
    <t>Vypracoval:</t>
  </si>
  <si>
    <t>Kontakt:</t>
  </si>
  <si>
    <t>Příloha č.1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</si>
</sst>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d/m/yy;@"/>
    <numFmt numFmtId="166" formatCode="#,##0\ &quot;Kč&quot;"/>
    <numFmt numFmtId="167" formatCode="0\ \k\p\l"/>
    <numFmt numFmtId="168" formatCode="_-* #,##0\ &quot;Kč&quot;_-;\-* #,##0\ &quot;Kč&quot;_-;_-* &quot;-&quot;??\ &quot;Kč&quot;_-;_-@_-"/>
    <numFmt numFmtId="169" formatCode="#,##0.0\ &quot;Kč&quot;;\-#,##0.0\ &quot;Kč&quot;"/>
    <numFmt numFmtId="170" formatCode="[$-405]d\.\ mmmm\ yyyy"/>
    <numFmt numFmtId="171" formatCode="d/m/yyyy;@"/>
    <numFmt numFmtId="172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name val="Arial CE"/>
      <family val="0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10"/>
      <color indexed="62"/>
      <name val="Calibri"/>
      <family val="2"/>
    </font>
    <font>
      <u val="single"/>
      <sz val="8.5"/>
      <color indexed="12"/>
      <name val="Arial"/>
      <family val="2"/>
    </font>
    <font>
      <vertAlign val="superscript"/>
      <sz val="10"/>
      <name val="Calibri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47" applyFont="1" applyFill="1" applyBorder="1" applyAlignment="1" applyProtection="1">
      <alignment vertical="center"/>
      <protection/>
    </xf>
    <xf numFmtId="3" fontId="2" fillId="0" borderId="10" xfId="47" applyNumberFormat="1" applyFont="1" applyFill="1" applyBorder="1" applyAlignment="1" applyProtection="1">
      <alignment horizontal="right" vertical="center"/>
      <protection/>
    </xf>
    <xf numFmtId="3" fontId="2" fillId="0" borderId="10" xfId="47" applyNumberFormat="1" applyFont="1" applyFill="1" applyBorder="1" applyAlignment="1" applyProtection="1">
      <alignment vertical="center"/>
      <protection/>
    </xf>
    <xf numFmtId="0" fontId="2" fillId="0" borderId="10" xfId="47" applyBorder="1">
      <alignment/>
      <protection/>
    </xf>
    <xf numFmtId="0" fontId="3" fillId="0" borderId="10" xfId="47" applyFont="1" applyFill="1" applyBorder="1" applyAlignment="1" applyProtection="1">
      <alignment horizontal="left" vertical="center"/>
      <protection/>
    </xf>
    <xf numFmtId="0" fontId="2" fillId="0" borderId="10" xfId="47" applyFont="1" applyFill="1" applyBorder="1" applyAlignment="1" applyProtection="1">
      <alignment horizontal="center" vertical="center"/>
      <protection/>
    </xf>
    <xf numFmtId="0" fontId="2" fillId="0" borderId="0" xfId="47">
      <alignment/>
      <protection/>
    </xf>
    <xf numFmtId="0" fontId="2" fillId="0" borderId="0" xfId="47" applyFont="1" applyFill="1" applyAlignment="1" applyProtection="1">
      <alignment horizontal="center" vertical="center"/>
      <protection/>
    </xf>
    <xf numFmtId="3" fontId="2" fillId="0" borderId="0" xfId="47" applyNumberFormat="1" applyFont="1" applyFill="1" applyAlignment="1" applyProtection="1">
      <alignment vertical="center"/>
      <protection/>
    </xf>
    <xf numFmtId="0" fontId="2" fillId="0" borderId="0" xfId="47" applyAlignment="1">
      <alignment vertical="center"/>
      <protection/>
    </xf>
    <xf numFmtId="0" fontId="4" fillId="0" borderId="0" xfId="47" applyFont="1">
      <alignment/>
      <protection/>
    </xf>
    <xf numFmtId="0" fontId="2" fillId="0" borderId="11" xfId="47" applyBorder="1">
      <alignment/>
      <protection/>
    </xf>
    <xf numFmtId="0" fontId="5" fillId="0" borderId="0" xfId="47" applyFont="1" applyBorder="1">
      <alignment/>
      <protection/>
    </xf>
    <xf numFmtId="0" fontId="5" fillId="0" borderId="0" xfId="47" applyFont="1" applyFill="1" applyBorder="1" applyAlignment="1" applyProtection="1">
      <alignment horizontal="center" vertical="center"/>
      <protection/>
    </xf>
    <xf numFmtId="166" fontId="5" fillId="0" borderId="0" xfId="34" applyNumberFormat="1" applyFont="1" applyFill="1" applyAlignment="1" applyProtection="1">
      <alignment horizontal="center" vertical="center"/>
      <protection/>
    </xf>
    <xf numFmtId="0" fontId="5" fillId="0" borderId="12" xfId="47" applyFont="1" applyBorder="1">
      <alignment/>
      <protection/>
    </xf>
    <xf numFmtId="0" fontId="5" fillId="0" borderId="12" xfId="47" applyFont="1" applyFill="1" applyBorder="1" applyAlignment="1" applyProtection="1">
      <alignment vertical="center" wrapText="1"/>
      <protection/>
    </xf>
    <xf numFmtId="0" fontId="5" fillId="0" borderId="12" xfId="47" applyFont="1" applyBorder="1" applyAlignment="1">
      <alignment vertical="center"/>
      <protection/>
    </xf>
    <xf numFmtId="1" fontId="5" fillId="0" borderId="12" xfId="47" applyNumberFormat="1" applyFont="1" applyFill="1" applyBorder="1" applyAlignment="1" applyProtection="1">
      <alignment horizontal="right" vertical="center"/>
      <protection/>
    </xf>
    <xf numFmtId="0" fontId="5" fillId="0" borderId="12" xfId="47" applyFont="1" applyFill="1" applyBorder="1" applyAlignment="1" applyProtection="1">
      <alignment vertical="center"/>
      <protection/>
    </xf>
    <xf numFmtId="166" fontId="5" fillId="0" borderId="12" xfId="34" applyNumberFormat="1" applyFont="1" applyFill="1" applyBorder="1" applyAlignment="1" applyProtection="1">
      <alignment horizontal="center" vertical="center"/>
      <protection/>
    </xf>
    <xf numFmtId="0" fontId="6" fillId="0" borderId="0" xfId="47" applyFont="1" applyBorder="1" applyAlignment="1">
      <alignment wrapText="1"/>
      <protection/>
    </xf>
    <xf numFmtId="0" fontId="5" fillId="0" borderId="0" xfId="47" applyFont="1" applyFill="1" applyBorder="1">
      <alignment/>
      <protection/>
    </xf>
    <xf numFmtId="0" fontId="5" fillId="0" borderId="0" xfId="47" applyFont="1" applyFill="1" applyBorder="1" applyAlignment="1">
      <alignment wrapText="1"/>
      <protection/>
    </xf>
    <xf numFmtId="0" fontId="11" fillId="0" borderId="10" xfId="47" applyFont="1" applyFill="1" applyBorder="1" applyAlignment="1" applyProtection="1">
      <alignment horizontal="right" vertical="center"/>
      <protection/>
    </xf>
    <xf numFmtId="0" fontId="12" fillId="0" borderId="10" xfId="47" applyFont="1" applyFill="1" applyBorder="1" applyAlignment="1" applyProtection="1">
      <alignment horizontal="left" vertical="center"/>
      <protection/>
    </xf>
    <xf numFmtId="0" fontId="5" fillId="0" borderId="10" xfId="47" applyFont="1" applyBorder="1">
      <alignment/>
      <protection/>
    </xf>
    <xf numFmtId="0" fontId="13" fillId="0" borderId="10" xfId="47" applyFont="1" applyFill="1" applyBorder="1" applyAlignment="1" applyProtection="1">
      <alignment horizontal="center" vertical="center"/>
      <protection/>
    </xf>
    <xf numFmtId="3" fontId="5" fillId="0" borderId="10" xfId="47" applyNumberFormat="1" applyFont="1" applyFill="1" applyBorder="1" applyAlignment="1" applyProtection="1">
      <alignment horizontal="right" vertical="center"/>
      <protection/>
    </xf>
    <xf numFmtId="171" fontId="12" fillId="0" borderId="10" xfId="47" applyNumberFormat="1" applyFont="1" applyFill="1" applyBorder="1" applyAlignment="1" applyProtection="1">
      <alignment horizontal="left" vertical="center"/>
      <protection/>
    </xf>
    <xf numFmtId="3" fontId="14" fillId="0" borderId="10" xfId="47" applyNumberFormat="1" applyFont="1" applyFill="1" applyBorder="1" applyAlignment="1" applyProtection="1">
      <alignment horizontal="right" vertical="center"/>
      <protection/>
    </xf>
    <xf numFmtId="0" fontId="6" fillId="0" borderId="13" xfId="47" applyFont="1" applyFill="1" applyBorder="1" applyAlignment="1" applyProtection="1">
      <alignment vertical="center" wrapText="1"/>
      <protection/>
    </xf>
    <xf numFmtId="0" fontId="6" fillId="0" borderId="13" xfId="47" applyFont="1" applyFill="1" applyBorder="1" applyAlignment="1" applyProtection="1">
      <alignment vertical="center"/>
      <protection/>
    </xf>
    <xf numFmtId="0" fontId="6" fillId="0" borderId="13" xfId="47" applyFont="1" applyFill="1" applyBorder="1" applyAlignment="1" applyProtection="1">
      <alignment horizontal="center" vertical="center"/>
      <protection/>
    </xf>
    <xf numFmtId="3" fontId="6" fillId="0" borderId="13" xfId="47" applyNumberFormat="1" applyFont="1" applyFill="1" applyBorder="1" applyAlignment="1" applyProtection="1">
      <alignment horizontal="center" vertical="center" wrapText="1"/>
      <protection/>
    </xf>
    <xf numFmtId="0" fontId="2" fillId="0" borderId="0" xfId="47" applyFont="1" applyFill="1" applyAlignment="1" applyProtection="1">
      <alignment horizontal="center" vertical="center" wrapText="1"/>
      <protection/>
    </xf>
    <xf numFmtId="0" fontId="2" fillId="0" borderId="10" xfId="47" applyBorder="1" applyAlignment="1">
      <alignment wrapText="1"/>
      <protection/>
    </xf>
    <xf numFmtId="0" fontId="10" fillId="0" borderId="10" xfId="47" applyFont="1" applyBorder="1" applyAlignment="1">
      <alignment wrapText="1"/>
      <protection/>
    </xf>
    <xf numFmtId="0" fontId="3" fillId="0" borderId="10" xfId="47" applyFont="1" applyFill="1" applyBorder="1" applyAlignment="1" applyProtection="1">
      <alignment horizontal="left" vertical="center" wrapText="1"/>
      <protection/>
    </xf>
    <xf numFmtId="49" fontId="2" fillId="0" borderId="0" xfId="47" applyNumberFormat="1" applyFont="1" applyBorder="1" applyAlignment="1">
      <alignment horizontal="left" wrapText="1"/>
      <protection/>
    </xf>
    <xf numFmtId="0" fontId="5" fillId="31" borderId="0" xfId="47" applyFont="1" applyFill="1" applyBorder="1">
      <alignment/>
      <protection/>
    </xf>
    <xf numFmtId="0" fontId="6" fillId="31" borderId="0" xfId="47" applyFont="1" applyFill="1" applyBorder="1" applyAlignment="1">
      <alignment wrapText="1"/>
      <protection/>
    </xf>
    <xf numFmtId="0" fontId="5" fillId="31" borderId="0" xfId="47" applyFont="1" applyFill="1" applyBorder="1" applyAlignment="1" applyProtection="1">
      <alignment horizontal="center" vertical="center"/>
      <protection/>
    </xf>
    <xf numFmtId="0" fontId="5" fillId="0" borderId="0" xfId="47" applyFont="1" applyFill="1" applyBorder="1" applyAlignment="1">
      <alignment horizontal="center"/>
      <protection/>
    </xf>
    <xf numFmtId="0" fontId="5" fillId="0" borderId="0" xfId="47" applyFont="1" applyBorder="1" applyAlignment="1">
      <alignment wrapText="1"/>
      <protection/>
    </xf>
    <xf numFmtId="0" fontId="6" fillId="31" borderId="0" xfId="47" applyFont="1" applyFill="1" applyBorder="1">
      <alignment/>
      <protection/>
    </xf>
    <xf numFmtId="0" fontId="2" fillId="32" borderId="14" xfId="47" applyFont="1" applyFill="1" applyBorder="1">
      <alignment/>
      <protection/>
    </xf>
    <xf numFmtId="3" fontId="2" fillId="32" borderId="15" xfId="47" applyNumberFormat="1" applyFont="1" applyFill="1" applyBorder="1" applyAlignment="1" applyProtection="1">
      <alignment vertical="center"/>
      <protection/>
    </xf>
    <xf numFmtId="166" fontId="17" fillId="32" borderId="16" xfId="47" applyNumberFormat="1" applyFont="1" applyFill="1" applyBorder="1" applyAlignment="1" applyProtection="1">
      <alignment vertical="center"/>
      <protection/>
    </xf>
    <xf numFmtId="0" fontId="6" fillId="0" borderId="0" xfId="47" applyFont="1" applyBorder="1" applyAlignment="1">
      <alignment vertical="center" wrapText="1"/>
      <protection/>
    </xf>
    <xf numFmtId="0" fontId="12" fillId="0" borderId="10" xfId="47" applyFont="1" applyFill="1" applyBorder="1" applyAlignment="1" applyProtection="1">
      <alignment horizontal="right" vertical="center"/>
      <protection/>
    </xf>
    <xf numFmtId="3" fontId="12" fillId="0" borderId="17" xfId="47" applyNumberFormat="1" applyFont="1" applyFill="1" applyBorder="1" applyAlignment="1" applyProtection="1">
      <alignment vertical="center" wrapText="1"/>
      <protection/>
    </xf>
    <xf numFmtId="0" fontId="12" fillId="0" borderId="18" xfId="0" applyFont="1" applyBorder="1" applyAlignment="1">
      <alignment vertical="center" wrapText="1"/>
    </xf>
    <xf numFmtId="0" fontId="12" fillId="0" borderId="11" xfId="47" applyFont="1" applyBorder="1" applyAlignment="1">
      <alignment/>
      <protection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7" fillId="32" borderId="12" xfId="47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73-2006_Kostal_Nabidka_&amp;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Zeros="0" tabSelected="1" zoomScale="80" zoomScaleNormal="80" zoomScaleSheetLayoutView="85" workbookViewId="0" topLeftCell="A1">
      <selection activeCell="B2" sqref="B2"/>
    </sheetView>
  </sheetViews>
  <sheetFormatPr defaultColWidth="9.140625" defaultRowHeight="12.75"/>
  <cols>
    <col min="1" max="1" width="8.57421875" style="8" bestFit="1" customWidth="1"/>
    <col min="2" max="2" width="74.00390625" style="36" customWidth="1"/>
    <col min="3" max="3" width="11.421875" style="8" bestFit="1" customWidth="1"/>
    <col min="4" max="5" width="6.140625" style="8" customWidth="1"/>
    <col min="6" max="6" width="14.140625" style="9" customWidth="1"/>
    <col min="7" max="7" width="14.00390625" style="9" customWidth="1"/>
    <col min="8" max="8" width="13.140625" style="9" customWidth="1"/>
    <col min="9" max="9" width="15.7109375" style="9" bestFit="1" customWidth="1"/>
    <col min="10" max="11" width="13.7109375" style="9" bestFit="1" customWidth="1"/>
    <col min="12" max="16384" width="9.140625" style="7" customWidth="1"/>
  </cols>
  <sheetData>
    <row r="1" spans="6:11" ht="40.5" customHeight="1">
      <c r="F1" s="25" t="s">
        <v>6</v>
      </c>
      <c r="G1" s="52" t="s">
        <v>13</v>
      </c>
      <c r="H1" s="53"/>
      <c r="I1" s="53"/>
      <c r="J1" s="53"/>
      <c r="K1" s="53"/>
    </row>
    <row r="2" spans="1:11" s="4" customFormat="1" ht="18.75" customHeight="1">
      <c r="A2" s="1"/>
      <c r="B2" s="37" t="s">
        <v>77</v>
      </c>
      <c r="F2" s="25" t="s">
        <v>9</v>
      </c>
      <c r="G2" s="54" t="s">
        <v>71</v>
      </c>
      <c r="H2" s="55"/>
      <c r="I2" s="55"/>
      <c r="J2" s="55"/>
      <c r="K2" s="56"/>
    </row>
    <row r="3" spans="1:12" s="4" customFormat="1" ht="18.75">
      <c r="A3" s="1"/>
      <c r="B3" s="38" t="s">
        <v>72</v>
      </c>
      <c r="F3" s="51" t="s">
        <v>74</v>
      </c>
      <c r="G3" s="26"/>
      <c r="H3" s="27"/>
      <c r="I3" s="28"/>
      <c r="J3" s="29"/>
      <c r="K3" s="29"/>
      <c r="L3" s="12"/>
    </row>
    <row r="4" spans="1:12" s="4" customFormat="1" ht="18.75">
      <c r="A4" s="1"/>
      <c r="B4" s="37"/>
      <c r="F4" s="51" t="s">
        <v>75</v>
      </c>
      <c r="G4" s="30"/>
      <c r="H4" s="27"/>
      <c r="I4" s="27"/>
      <c r="J4" s="27"/>
      <c r="K4" s="29"/>
      <c r="L4" s="12"/>
    </row>
    <row r="5" spans="1:12" s="4" customFormat="1" ht="18.75">
      <c r="A5" s="1"/>
      <c r="B5" s="37"/>
      <c r="F5" s="51" t="s">
        <v>76</v>
      </c>
      <c r="G5" s="26"/>
      <c r="H5" s="27"/>
      <c r="I5" s="25"/>
      <c r="J5" s="26"/>
      <c r="K5" s="31"/>
      <c r="L5" s="12"/>
    </row>
    <row r="6" spans="1:11" s="4" customFormat="1" ht="18">
      <c r="A6" s="6"/>
      <c r="B6" s="39"/>
      <c r="C6" s="5"/>
      <c r="D6" s="6"/>
      <c r="E6" s="6"/>
      <c r="F6" s="2"/>
      <c r="G6" s="2"/>
      <c r="H6" s="2"/>
      <c r="I6" s="2"/>
      <c r="J6" s="2"/>
      <c r="K6" s="3"/>
    </row>
    <row r="7" spans="1:11" s="11" customFormat="1" ht="26.25" thickBot="1">
      <c r="A7" s="32" t="s">
        <v>0</v>
      </c>
      <c r="B7" s="32" t="s">
        <v>1</v>
      </c>
      <c r="C7" s="34" t="s">
        <v>8</v>
      </c>
      <c r="D7" s="33" t="s">
        <v>2</v>
      </c>
      <c r="E7" s="33"/>
      <c r="F7" s="35" t="s">
        <v>12</v>
      </c>
      <c r="G7" s="35" t="s">
        <v>10</v>
      </c>
      <c r="H7" s="35" t="s">
        <v>11</v>
      </c>
      <c r="I7" s="35" t="s">
        <v>3</v>
      </c>
      <c r="J7" s="35" t="s">
        <v>4</v>
      </c>
      <c r="K7" s="35" t="s">
        <v>5</v>
      </c>
    </row>
    <row r="8" spans="1:11" s="10" customFormat="1" ht="13.5" thickTop="1">
      <c r="A8" s="13"/>
      <c r="B8" s="22"/>
      <c r="C8" s="13"/>
      <c r="D8" s="14"/>
      <c r="E8" s="14"/>
      <c r="F8" s="15"/>
      <c r="G8" s="15"/>
      <c r="H8" s="15"/>
      <c r="I8" s="15"/>
      <c r="J8" s="15"/>
      <c r="K8" s="15"/>
    </row>
    <row r="9" spans="1:11" s="10" customFormat="1" ht="12.75">
      <c r="A9" s="23"/>
      <c r="B9" s="24"/>
      <c r="C9" s="23"/>
      <c r="D9" s="14"/>
      <c r="E9" s="14"/>
      <c r="F9" s="15"/>
      <c r="G9" s="15"/>
      <c r="H9" s="15"/>
      <c r="I9" s="15"/>
      <c r="J9" s="15"/>
      <c r="K9" s="15"/>
    </row>
    <row r="10" spans="1:11" s="10" customFormat="1" ht="12.75">
      <c r="A10" s="41"/>
      <c r="B10" s="42" t="s">
        <v>14</v>
      </c>
      <c r="C10" s="41"/>
      <c r="D10" s="43"/>
      <c r="E10" s="43"/>
      <c r="F10" s="43"/>
      <c r="G10" s="43"/>
      <c r="H10" s="43"/>
      <c r="I10" s="43"/>
      <c r="J10" s="43"/>
      <c r="K10" s="43"/>
    </row>
    <row r="11" spans="1:11" s="10" customFormat="1" ht="16.5" customHeight="1">
      <c r="A11" s="13"/>
      <c r="B11" s="50" t="s">
        <v>15</v>
      </c>
      <c r="C11" s="13"/>
      <c r="D11" s="14"/>
      <c r="E11" s="14"/>
      <c r="F11" s="15"/>
      <c r="G11" s="15"/>
      <c r="H11" s="15"/>
      <c r="I11" s="15"/>
      <c r="J11" s="15"/>
      <c r="K11" s="15"/>
    </row>
    <row r="12" spans="1:11" s="10" customFormat="1" ht="89.25">
      <c r="A12" s="44"/>
      <c r="B12" s="24" t="s">
        <v>16</v>
      </c>
      <c r="C12" s="23"/>
      <c r="D12" s="14">
        <v>1</v>
      </c>
      <c r="E12" s="14" t="s">
        <v>7</v>
      </c>
      <c r="F12" s="15"/>
      <c r="G12" s="15"/>
      <c r="H12" s="15">
        <f>F12+G12</f>
        <v>0</v>
      </c>
      <c r="I12" s="15">
        <f>D12*F12</f>
        <v>0</v>
      </c>
      <c r="J12" s="15">
        <f>D12*G12</f>
        <v>0</v>
      </c>
      <c r="K12" s="15">
        <f>I12+J12</f>
        <v>0</v>
      </c>
    </row>
    <row r="13" spans="1:11" s="10" customFormat="1" ht="12.75">
      <c r="A13" s="44"/>
      <c r="B13" s="24"/>
      <c r="C13" s="23"/>
      <c r="D13" s="14"/>
      <c r="E13" s="14"/>
      <c r="F13" s="15"/>
      <c r="G13" s="15"/>
      <c r="H13" s="15"/>
      <c r="I13" s="15"/>
      <c r="J13" s="15"/>
      <c r="K13" s="15"/>
    </row>
    <row r="14" spans="1:11" s="10" customFormat="1" ht="16.5" customHeight="1">
      <c r="A14" s="44"/>
      <c r="B14" s="50" t="s">
        <v>17</v>
      </c>
      <c r="C14" s="23"/>
      <c r="D14" s="14"/>
      <c r="E14" s="14"/>
      <c r="F14" s="15"/>
      <c r="G14" s="15"/>
      <c r="H14" s="15"/>
      <c r="I14" s="15"/>
      <c r="J14" s="15"/>
      <c r="K14" s="15"/>
    </row>
    <row r="15" spans="1:11" s="10" customFormat="1" ht="63.75">
      <c r="A15" s="44"/>
      <c r="B15" s="24" t="s">
        <v>18</v>
      </c>
      <c r="C15" s="23"/>
      <c r="D15" s="14">
        <v>1</v>
      </c>
      <c r="E15" s="14" t="s">
        <v>7</v>
      </c>
      <c r="F15" s="15"/>
      <c r="G15" s="15"/>
      <c r="H15" s="15">
        <f aca="true" t="shared" si="0" ref="H15:H63">F15+G15</f>
        <v>0</v>
      </c>
      <c r="I15" s="15">
        <f aca="true" t="shared" si="1" ref="I15:I63">D15*F15</f>
        <v>0</v>
      </c>
      <c r="J15" s="15">
        <f aca="true" t="shared" si="2" ref="J15:J63">D15*G15</f>
        <v>0</v>
      </c>
      <c r="K15" s="15">
        <f aca="true" t="shared" si="3" ref="K15:K63">I15+J15</f>
        <v>0</v>
      </c>
    </row>
    <row r="16" spans="1:11" s="10" customFormat="1" ht="63.75">
      <c r="A16" s="44"/>
      <c r="B16" s="24" t="s">
        <v>19</v>
      </c>
      <c r="C16" s="23"/>
      <c r="D16" s="14">
        <v>8</v>
      </c>
      <c r="E16" s="14" t="s">
        <v>7</v>
      </c>
      <c r="F16" s="15"/>
      <c r="G16" s="15"/>
      <c r="H16" s="15">
        <f t="shared" si="0"/>
        <v>0</v>
      </c>
      <c r="I16" s="15">
        <f t="shared" si="1"/>
        <v>0</v>
      </c>
      <c r="J16" s="15">
        <f t="shared" si="2"/>
        <v>0</v>
      </c>
      <c r="K16" s="15">
        <f t="shared" si="3"/>
        <v>0</v>
      </c>
    </row>
    <row r="17" spans="1:11" s="10" customFormat="1" ht="63.75">
      <c r="A17" s="44"/>
      <c r="B17" s="24" t="s">
        <v>20</v>
      </c>
      <c r="C17" s="23"/>
      <c r="D17" s="14">
        <v>1</v>
      </c>
      <c r="E17" s="14" t="s">
        <v>7</v>
      </c>
      <c r="F17" s="15"/>
      <c r="G17" s="15"/>
      <c r="H17" s="15">
        <f t="shared" si="0"/>
        <v>0</v>
      </c>
      <c r="I17" s="15">
        <f t="shared" si="1"/>
        <v>0</v>
      </c>
      <c r="J17" s="15">
        <f t="shared" si="2"/>
        <v>0</v>
      </c>
      <c r="K17" s="15">
        <f t="shared" si="3"/>
        <v>0</v>
      </c>
    </row>
    <row r="18" spans="1:11" s="10" customFormat="1" ht="63.75">
      <c r="A18" s="44"/>
      <c r="B18" s="24" t="s">
        <v>21</v>
      </c>
      <c r="C18" s="23"/>
      <c r="D18" s="14">
        <v>1</v>
      </c>
      <c r="E18" s="14" t="s">
        <v>7</v>
      </c>
      <c r="F18" s="15"/>
      <c r="G18" s="15"/>
      <c r="H18" s="15">
        <f t="shared" si="0"/>
        <v>0</v>
      </c>
      <c r="I18" s="15">
        <f t="shared" si="1"/>
        <v>0</v>
      </c>
      <c r="J18" s="15">
        <f t="shared" si="2"/>
        <v>0</v>
      </c>
      <c r="K18" s="15">
        <f t="shared" si="3"/>
        <v>0</v>
      </c>
    </row>
    <row r="19" spans="1:11" s="10" customFormat="1" ht="63.75">
      <c r="A19" s="44"/>
      <c r="B19" s="24" t="s">
        <v>22</v>
      </c>
      <c r="C19" s="23"/>
      <c r="D19" s="14">
        <v>1</v>
      </c>
      <c r="E19" s="14" t="s">
        <v>7</v>
      </c>
      <c r="F19" s="15"/>
      <c r="G19" s="15"/>
      <c r="H19" s="15">
        <f t="shared" si="0"/>
        <v>0</v>
      </c>
      <c r="I19" s="15">
        <f t="shared" si="1"/>
        <v>0</v>
      </c>
      <c r="J19" s="15">
        <f t="shared" si="2"/>
        <v>0</v>
      </c>
      <c r="K19" s="15">
        <f t="shared" si="3"/>
        <v>0</v>
      </c>
    </row>
    <row r="20" spans="1:11" s="10" customFormat="1" ht="63.75">
      <c r="A20" s="44"/>
      <c r="B20" s="24" t="s">
        <v>23</v>
      </c>
      <c r="C20" s="23"/>
      <c r="D20" s="14">
        <v>1</v>
      </c>
      <c r="E20" s="14" t="s">
        <v>7</v>
      </c>
      <c r="F20" s="15"/>
      <c r="G20" s="15"/>
      <c r="H20" s="15">
        <f t="shared" si="0"/>
        <v>0</v>
      </c>
      <c r="I20" s="15">
        <f t="shared" si="1"/>
        <v>0</v>
      </c>
      <c r="J20" s="15">
        <f t="shared" si="2"/>
        <v>0</v>
      </c>
      <c r="K20" s="15">
        <f t="shared" si="3"/>
        <v>0</v>
      </c>
    </row>
    <row r="21" spans="1:11" s="10" customFormat="1" ht="12.75">
      <c r="A21" s="44"/>
      <c r="B21" s="24"/>
      <c r="C21" s="23"/>
      <c r="D21" s="14"/>
      <c r="E21" s="14"/>
      <c r="F21" s="15"/>
      <c r="G21" s="15"/>
      <c r="H21" s="15"/>
      <c r="I21" s="15"/>
      <c r="J21" s="15"/>
      <c r="K21" s="15"/>
    </row>
    <row r="22" spans="1:11" s="10" customFormat="1" ht="12.75">
      <c r="A22" s="44"/>
      <c r="B22" s="22" t="s">
        <v>24</v>
      </c>
      <c r="C22" s="23"/>
      <c r="D22" s="14"/>
      <c r="E22" s="14"/>
      <c r="F22" s="15"/>
      <c r="G22" s="15"/>
      <c r="H22" s="15"/>
      <c r="I22" s="15"/>
      <c r="J22" s="15"/>
      <c r="K22" s="15"/>
    </row>
    <row r="23" spans="1:11" s="10" customFormat="1" ht="12.75">
      <c r="A23" s="44"/>
      <c r="B23" s="45" t="s">
        <v>25</v>
      </c>
      <c r="C23" s="23"/>
      <c r="D23" s="14">
        <v>2</v>
      </c>
      <c r="E23" s="14" t="s">
        <v>7</v>
      </c>
      <c r="F23" s="15"/>
      <c r="G23" s="15"/>
      <c r="H23" s="15">
        <f t="shared" si="0"/>
        <v>0</v>
      </c>
      <c r="I23" s="15">
        <f t="shared" si="1"/>
        <v>0</v>
      </c>
      <c r="J23" s="15">
        <f t="shared" si="2"/>
        <v>0</v>
      </c>
      <c r="K23" s="15">
        <f t="shared" si="3"/>
        <v>0</v>
      </c>
    </row>
    <row r="24" spans="1:11" s="10" customFormat="1" ht="12.75">
      <c r="A24" s="44"/>
      <c r="B24" s="45" t="s">
        <v>26</v>
      </c>
      <c r="C24" s="23"/>
      <c r="D24" s="14">
        <v>1</v>
      </c>
      <c r="E24" s="14" t="s">
        <v>7</v>
      </c>
      <c r="F24" s="15"/>
      <c r="G24" s="15"/>
      <c r="H24" s="15">
        <f t="shared" si="0"/>
        <v>0</v>
      </c>
      <c r="I24" s="15">
        <f t="shared" si="1"/>
        <v>0</v>
      </c>
      <c r="J24" s="15">
        <f t="shared" si="2"/>
        <v>0</v>
      </c>
      <c r="K24" s="15">
        <f t="shared" si="3"/>
        <v>0</v>
      </c>
    </row>
    <row r="25" spans="1:11" s="10" customFormat="1" ht="12.75">
      <c r="A25" s="44"/>
      <c r="B25" s="45" t="s">
        <v>27</v>
      </c>
      <c r="C25" s="23"/>
      <c r="D25" s="14">
        <v>2</v>
      </c>
      <c r="E25" s="14" t="s">
        <v>7</v>
      </c>
      <c r="F25" s="15"/>
      <c r="G25" s="15"/>
      <c r="H25" s="15">
        <f t="shared" si="0"/>
        <v>0</v>
      </c>
      <c r="I25" s="15">
        <f t="shared" si="1"/>
        <v>0</v>
      </c>
      <c r="J25" s="15">
        <f t="shared" si="2"/>
        <v>0</v>
      </c>
      <c r="K25" s="15">
        <f t="shared" si="3"/>
        <v>0</v>
      </c>
    </row>
    <row r="26" spans="1:11" s="10" customFormat="1" ht="12.75">
      <c r="A26" s="44"/>
      <c r="B26" s="45" t="s">
        <v>28</v>
      </c>
      <c r="C26" s="23"/>
      <c r="D26" s="14">
        <v>4</v>
      </c>
      <c r="E26" s="14" t="s">
        <v>7</v>
      </c>
      <c r="F26" s="15"/>
      <c r="G26" s="15"/>
      <c r="H26" s="15">
        <f t="shared" si="0"/>
        <v>0</v>
      </c>
      <c r="I26" s="15">
        <f t="shared" si="1"/>
        <v>0</v>
      </c>
      <c r="J26" s="15">
        <f t="shared" si="2"/>
        <v>0</v>
      </c>
      <c r="K26" s="15">
        <f t="shared" si="3"/>
        <v>0</v>
      </c>
    </row>
    <row r="27" spans="1:11" s="10" customFormat="1" ht="12.75">
      <c r="A27" s="44"/>
      <c r="B27" s="45" t="s">
        <v>29</v>
      </c>
      <c r="C27" s="23"/>
      <c r="D27" s="14">
        <v>13</v>
      </c>
      <c r="E27" s="14" t="s">
        <v>7</v>
      </c>
      <c r="F27" s="15"/>
      <c r="G27" s="15"/>
      <c r="H27" s="15">
        <f t="shared" si="0"/>
        <v>0</v>
      </c>
      <c r="I27" s="15">
        <f t="shared" si="1"/>
        <v>0</v>
      </c>
      <c r="J27" s="15">
        <f t="shared" si="2"/>
        <v>0</v>
      </c>
      <c r="K27" s="15">
        <f t="shared" si="3"/>
        <v>0</v>
      </c>
    </row>
    <row r="28" spans="1:11" s="10" customFormat="1" ht="12.75">
      <c r="A28" s="41"/>
      <c r="B28" s="46" t="s">
        <v>30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1:11" s="10" customFormat="1" ht="12.75">
      <c r="A29" s="44"/>
      <c r="B29" s="45" t="s">
        <v>31</v>
      </c>
      <c r="C29" s="23"/>
      <c r="D29" s="14"/>
      <c r="E29" s="14"/>
      <c r="F29" s="15"/>
      <c r="G29" s="15"/>
      <c r="H29" s="15">
        <f t="shared" si="0"/>
        <v>0</v>
      </c>
      <c r="I29" s="15">
        <f t="shared" si="1"/>
        <v>0</v>
      </c>
      <c r="J29" s="15">
        <f t="shared" si="2"/>
        <v>0</v>
      </c>
      <c r="K29" s="15">
        <f t="shared" si="3"/>
        <v>0</v>
      </c>
    </row>
    <row r="30" spans="1:11" s="10" customFormat="1" ht="12.75">
      <c r="A30" s="44"/>
      <c r="B30" s="45" t="s">
        <v>32</v>
      </c>
      <c r="C30" s="23"/>
      <c r="D30" s="14">
        <v>134</v>
      </c>
      <c r="E30" s="14" t="s">
        <v>33</v>
      </c>
      <c r="F30" s="15"/>
      <c r="G30" s="15"/>
      <c r="H30" s="15">
        <f t="shared" si="0"/>
        <v>0</v>
      </c>
      <c r="I30" s="15">
        <f t="shared" si="1"/>
        <v>0</v>
      </c>
      <c r="J30" s="15">
        <f t="shared" si="2"/>
        <v>0</v>
      </c>
      <c r="K30" s="15">
        <f t="shared" si="3"/>
        <v>0</v>
      </c>
    </row>
    <row r="31" spans="1:11" s="10" customFormat="1" ht="12.75">
      <c r="A31" s="44"/>
      <c r="B31" s="45" t="s">
        <v>34</v>
      </c>
      <c r="C31" s="23"/>
      <c r="D31" s="14">
        <v>35</v>
      </c>
      <c r="E31" s="14" t="s">
        <v>33</v>
      </c>
      <c r="F31" s="15"/>
      <c r="G31" s="15"/>
      <c r="H31" s="15">
        <f t="shared" si="0"/>
        <v>0</v>
      </c>
      <c r="I31" s="15">
        <f t="shared" si="1"/>
        <v>0</v>
      </c>
      <c r="J31" s="15">
        <f t="shared" si="2"/>
        <v>0</v>
      </c>
      <c r="K31" s="15">
        <f t="shared" si="3"/>
        <v>0</v>
      </c>
    </row>
    <row r="32" spans="1:11" s="10" customFormat="1" ht="12.75">
      <c r="A32" s="44"/>
      <c r="B32" s="45" t="s">
        <v>35</v>
      </c>
      <c r="C32" s="23"/>
      <c r="D32" s="14">
        <v>150</v>
      </c>
      <c r="E32" s="14" t="s">
        <v>33</v>
      </c>
      <c r="F32" s="15"/>
      <c r="G32" s="15"/>
      <c r="H32" s="15">
        <f t="shared" si="0"/>
        <v>0</v>
      </c>
      <c r="I32" s="15">
        <f t="shared" si="1"/>
        <v>0</v>
      </c>
      <c r="J32" s="15">
        <f t="shared" si="2"/>
        <v>0</v>
      </c>
      <c r="K32" s="15">
        <f t="shared" si="3"/>
        <v>0</v>
      </c>
    </row>
    <row r="33" spans="1:11" s="10" customFormat="1" ht="12.75">
      <c r="A33" s="44"/>
      <c r="B33" s="45" t="s">
        <v>36</v>
      </c>
      <c r="C33" s="23"/>
      <c r="D33" s="14">
        <v>23</v>
      </c>
      <c r="E33" s="14" t="s">
        <v>33</v>
      </c>
      <c r="F33" s="15"/>
      <c r="G33" s="15"/>
      <c r="H33" s="15">
        <f t="shared" si="0"/>
        <v>0</v>
      </c>
      <c r="I33" s="15">
        <f t="shared" si="1"/>
        <v>0</v>
      </c>
      <c r="J33" s="15">
        <f t="shared" si="2"/>
        <v>0</v>
      </c>
      <c r="K33" s="15">
        <f t="shared" si="3"/>
        <v>0</v>
      </c>
    </row>
    <row r="34" spans="1:11" s="10" customFormat="1" ht="12.75">
      <c r="A34" s="44"/>
      <c r="B34" s="45" t="s">
        <v>37</v>
      </c>
      <c r="C34" s="23"/>
      <c r="D34" s="14">
        <v>13</v>
      </c>
      <c r="E34" s="14" t="s">
        <v>33</v>
      </c>
      <c r="F34" s="15"/>
      <c r="G34" s="15"/>
      <c r="H34" s="15">
        <f t="shared" si="0"/>
        <v>0</v>
      </c>
      <c r="I34" s="15">
        <f t="shared" si="1"/>
        <v>0</v>
      </c>
      <c r="J34" s="15">
        <f t="shared" si="2"/>
        <v>0</v>
      </c>
      <c r="K34" s="15">
        <f t="shared" si="3"/>
        <v>0</v>
      </c>
    </row>
    <row r="35" spans="1:11" s="10" customFormat="1" ht="12.75">
      <c r="A35" s="44"/>
      <c r="B35" s="45" t="s">
        <v>38</v>
      </c>
      <c r="C35" s="23"/>
      <c r="D35" s="14">
        <v>13</v>
      </c>
      <c r="E35" s="14" t="s">
        <v>33</v>
      </c>
      <c r="F35" s="15"/>
      <c r="G35" s="15"/>
      <c r="H35" s="15">
        <f t="shared" si="0"/>
        <v>0</v>
      </c>
      <c r="I35" s="15">
        <f t="shared" si="1"/>
        <v>0</v>
      </c>
      <c r="J35" s="15">
        <f t="shared" si="2"/>
        <v>0</v>
      </c>
      <c r="K35" s="15">
        <f t="shared" si="3"/>
        <v>0</v>
      </c>
    </row>
    <row r="36" spans="1:11" s="10" customFormat="1" ht="12.75">
      <c r="A36" s="44"/>
      <c r="B36" s="45" t="s">
        <v>65</v>
      </c>
      <c r="C36" s="23"/>
      <c r="D36" s="14"/>
      <c r="E36" s="14"/>
      <c r="F36" s="15"/>
      <c r="G36" s="15"/>
      <c r="H36" s="15"/>
      <c r="I36" s="15"/>
      <c r="J36" s="15"/>
      <c r="K36" s="15"/>
    </row>
    <row r="37" spans="1:11" s="10" customFormat="1" ht="12.75">
      <c r="A37" s="44"/>
      <c r="B37" s="45" t="s">
        <v>66</v>
      </c>
      <c r="C37" s="23"/>
      <c r="D37" s="14">
        <v>25</v>
      </c>
      <c r="E37" s="14" t="s">
        <v>33</v>
      </c>
      <c r="F37" s="15"/>
      <c r="G37" s="15"/>
      <c r="H37" s="15">
        <f t="shared" si="0"/>
        <v>0</v>
      </c>
      <c r="I37" s="15">
        <f t="shared" si="1"/>
        <v>0</v>
      </c>
      <c r="J37" s="15">
        <f t="shared" si="2"/>
        <v>0</v>
      </c>
      <c r="K37" s="15">
        <f t="shared" si="3"/>
        <v>0</v>
      </c>
    </row>
    <row r="38" spans="1:11" s="10" customFormat="1" ht="12.75">
      <c r="A38" s="44"/>
      <c r="B38" s="45" t="s">
        <v>67</v>
      </c>
      <c r="C38" s="23"/>
      <c r="D38" s="14">
        <v>25</v>
      </c>
      <c r="E38" s="14" t="s">
        <v>33</v>
      </c>
      <c r="F38" s="15"/>
      <c r="G38" s="15"/>
      <c r="H38" s="15">
        <f t="shared" si="0"/>
        <v>0</v>
      </c>
      <c r="I38" s="15">
        <f t="shared" si="1"/>
        <v>0</v>
      </c>
      <c r="J38" s="15">
        <f t="shared" si="2"/>
        <v>0</v>
      </c>
      <c r="K38" s="15">
        <f t="shared" si="3"/>
        <v>0</v>
      </c>
    </row>
    <row r="39" spans="1:11" s="10" customFormat="1" ht="12.75">
      <c r="A39" s="44"/>
      <c r="B39" s="45" t="s">
        <v>68</v>
      </c>
      <c r="C39" s="23"/>
      <c r="D39" s="14">
        <v>25</v>
      </c>
      <c r="E39" s="14" t="s">
        <v>33</v>
      </c>
      <c r="F39" s="15"/>
      <c r="G39" s="15"/>
      <c r="H39" s="15">
        <f t="shared" si="0"/>
        <v>0</v>
      </c>
      <c r="I39" s="15">
        <f t="shared" si="1"/>
        <v>0</v>
      </c>
      <c r="J39" s="15">
        <f t="shared" si="2"/>
        <v>0</v>
      </c>
      <c r="K39" s="15">
        <f t="shared" si="3"/>
        <v>0</v>
      </c>
    </row>
    <row r="40" spans="1:11" s="10" customFormat="1" ht="12.75">
      <c r="A40" s="44"/>
      <c r="B40" s="45" t="s">
        <v>69</v>
      </c>
      <c r="C40" s="23"/>
      <c r="D40" s="14">
        <v>1.5</v>
      </c>
      <c r="E40" s="14" t="s">
        <v>33</v>
      </c>
      <c r="F40" s="15"/>
      <c r="G40" s="15"/>
      <c r="H40" s="15">
        <f t="shared" si="0"/>
        <v>0</v>
      </c>
      <c r="I40" s="15">
        <f t="shared" si="1"/>
        <v>0</v>
      </c>
      <c r="J40" s="15">
        <f t="shared" si="2"/>
        <v>0</v>
      </c>
      <c r="K40" s="15">
        <f t="shared" si="3"/>
        <v>0</v>
      </c>
    </row>
    <row r="41" spans="1:11" s="10" customFormat="1" ht="15">
      <c r="A41" s="44"/>
      <c r="B41" s="45" t="s">
        <v>39</v>
      </c>
      <c r="C41" s="23"/>
      <c r="D41" s="14">
        <v>140</v>
      </c>
      <c r="E41" s="14" t="s">
        <v>33</v>
      </c>
      <c r="F41" s="15"/>
      <c r="G41" s="15"/>
      <c r="H41" s="15">
        <f t="shared" si="0"/>
        <v>0</v>
      </c>
      <c r="I41" s="15">
        <f t="shared" si="1"/>
        <v>0</v>
      </c>
      <c r="J41" s="15">
        <f t="shared" si="2"/>
        <v>0</v>
      </c>
      <c r="K41" s="15">
        <f t="shared" si="3"/>
        <v>0</v>
      </c>
    </row>
    <row r="42" spans="1:11" s="10" customFormat="1" ht="12.75">
      <c r="A42" s="44"/>
      <c r="B42" s="45" t="s">
        <v>40</v>
      </c>
      <c r="C42" s="23"/>
      <c r="D42" s="14"/>
      <c r="E42" s="14"/>
      <c r="F42" s="15"/>
      <c r="G42" s="15"/>
      <c r="H42" s="15"/>
      <c r="I42" s="15"/>
      <c r="J42" s="15"/>
      <c r="K42" s="15"/>
    </row>
    <row r="43" spans="1:11" s="10" customFormat="1" ht="12.75">
      <c r="A43" s="44"/>
      <c r="B43" s="45" t="s">
        <v>41</v>
      </c>
      <c r="C43" s="23"/>
      <c r="D43" s="14">
        <v>32</v>
      </c>
      <c r="E43" s="14" t="s">
        <v>33</v>
      </c>
      <c r="F43" s="15"/>
      <c r="G43" s="15"/>
      <c r="H43" s="15">
        <f t="shared" si="0"/>
        <v>0</v>
      </c>
      <c r="I43" s="15">
        <f t="shared" si="1"/>
        <v>0</v>
      </c>
      <c r="J43" s="15">
        <f t="shared" si="2"/>
        <v>0</v>
      </c>
      <c r="K43" s="15">
        <f t="shared" si="3"/>
        <v>0</v>
      </c>
    </row>
    <row r="44" spans="1:11" s="10" customFormat="1" ht="12.75">
      <c r="A44" s="44"/>
      <c r="B44" s="45" t="s">
        <v>42</v>
      </c>
      <c r="C44" s="23"/>
      <c r="D44" s="14">
        <v>90</v>
      </c>
      <c r="E44" s="14" t="s">
        <v>33</v>
      </c>
      <c r="F44" s="15"/>
      <c r="G44" s="15"/>
      <c r="H44" s="15">
        <f t="shared" si="0"/>
        <v>0</v>
      </c>
      <c r="I44" s="15">
        <f t="shared" si="1"/>
        <v>0</v>
      </c>
      <c r="J44" s="15">
        <f t="shared" si="2"/>
        <v>0</v>
      </c>
      <c r="K44" s="15">
        <f t="shared" si="3"/>
        <v>0</v>
      </c>
    </row>
    <row r="45" spans="1:11" s="10" customFormat="1" ht="12.75">
      <c r="A45" s="44"/>
      <c r="B45" s="45" t="s">
        <v>43</v>
      </c>
      <c r="C45" s="23"/>
      <c r="D45" s="14">
        <v>22</v>
      </c>
      <c r="E45" s="14" t="s">
        <v>44</v>
      </c>
      <c r="F45" s="15"/>
      <c r="G45" s="15"/>
      <c r="H45" s="15">
        <f t="shared" si="0"/>
        <v>0</v>
      </c>
      <c r="I45" s="15">
        <f t="shared" si="1"/>
        <v>0</v>
      </c>
      <c r="J45" s="15">
        <f t="shared" si="2"/>
        <v>0</v>
      </c>
      <c r="K45" s="15">
        <f t="shared" si="3"/>
        <v>0</v>
      </c>
    </row>
    <row r="46" spans="1:11" s="10" customFormat="1" ht="12.75">
      <c r="A46" s="44"/>
      <c r="B46" s="45" t="s">
        <v>45</v>
      </c>
      <c r="C46" s="23"/>
      <c r="D46" s="14">
        <v>50</v>
      </c>
      <c r="E46" s="14" t="s">
        <v>33</v>
      </c>
      <c r="F46" s="15"/>
      <c r="G46" s="15"/>
      <c r="H46" s="15">
        <f t="shared" si="0"/>
        <v>0</v>
      </c>
      <c r="I46" s="15">
        <f t="shared" si="1"/>
        <v>0</v>
      </c>
      <c r="J46" s="15">
        <f t="shared" si="2"/>
        <v>0</v>
      </c>
      <c r="K46" s="15">
        <f t="shared" si="3"/>
        <v>0</v>
      </c>
    </row>
    <row r="47" spans="1:11" s="10" customFormat="1" ht="12.75">
      <c r="A47" s="44"/>
      <c r="B47" s="45" t="s">
        <v>46</v>
      </c>
      <c r="C47" s="23"/>
      <c r="D47" s="14">
        <v>1</v>
      </c>
      <c r="E47" s="14" t="s">
        <v>47</v>
      </c>
      <c r="F47" s="15"/>
      <c r="G47" s="15"/>
      <c r="H47" s="15">
        <f t="shared" si="0"/>
        <v>0</v>
      </c>
      <c r="I47" s="15">
        <f t="shared" si="1"/>
        <v>0</v>
      </c>
      <c r="J47" s="15">
        <f t="shared" si="2"/>
        <v>0</v>
      </c>
      <c r="K47" s="15">
        <f t="shared" si="3"/>
        <v>0</v>
      </c>
    </row>
    <row r="48" spans="1:11" s="10" customFormat="1" ht="15">
      <c r="A48" s="44"/>
      <c r="B48" s="45" t="s">
        <v>48</v>
      </c>
      <c r="C48" s="23"/>
      <c r="D48" s="14">
        <v>18</v>
      </c>
      <c r="E48" s="14" t="s">
        <v>49</v>
      </c>
      <c r="F48" s="15"/>
      <c r="G48" s="15"/>
      <c r="H48" s="15">
        <f t="shared" si="0"/>
        <v>0</v>
      </c>
      <c r="I48" s="15">
        <f t="shared" si="1"/>
        <v>0</v>
      </c>
      <c r="J48" s="15">
        <f t="shared" si="2"/>
        <v>0</v>
      </c>
      <c r="K48" s="15">
        <f t="shared" si="3"/>
        <v>0</v>
      </c>
    </row>
    <row r="49" spans="1:11" s="10" customFormat="1" ht="15">
      <c r="A49" s="44"/>
      <c r="B49" s="45" t="s">
        <v>70</v>
      </c>
      <c r="C49" s="23"/>
      <c r="D49" s="14">
        <v>18</v>
      </c>
      <c r="E49" s="14" t="s">
        <v>49</v>
      </c>
      <c r="F49" s="15"/>
      <c r="G49" s="15"/>
      <c r="H49" s="15">
        <f t="shared" si="0"/>
        <v>0</v>
      </c>
      <c r="I49" s="15">
        <f t="shared" si="1"/>
        <v>0</v>
      </c>
      <c r="J49" s="15">
        <f t="shared" si="2"/>
        <v>0</v>
      </c>
      <c r="K49" s="15">
        <f t="shared" si="3"/>
        <v>0</v>
      </c>
    </row>
    <row r="50" spans="1:11" s="10" customFormat="1" ht="12.75">
      <c r="A50" s="44"/>
      <c r="B50" s="45" t="s">
        <v>50</v>
      </c>
      <c r="C50" s="23"/>
      <c r="D50" s="14">
        <v>12</v>
      </c>
      <c r="E50" s="14" t="s">
        <v>33</v>
      </c>
      <c r="F50" s="15"/>
      <c r="G50" s="15"/>
      <c r="H50" s="15">
        <f t="shared" si="0"/>
        <v>0</v>
      </c>
      <c r="I50" s="15">
        <f t="shared" si="1"/>
        <v>0</v>
      </c>
      <c r="J50" s="15">
        <f t="shared" si="2"/>
        <v>0</v>
      </c>
      <c r="K50" s="15">
        <f t="shared" si="3"/>
        <v>0</v>
      </c>
    </row>
    <row r="51" spans="1:11" s="10" customFormat="1" ht="12.75">
      <c r="A51" s="44"/>
      <c r="B51" s="45" t="s">
        <v>51</v>
      </c>
      <c r="C51" s="23"/>
      <c r="D51" s="14">
        <v>14</v>
      </c>
      <c r="E51" s="14" t="s">
        <v>47</v>
      </c>
      <c r="F51" s="15"/>
      <c r="G51" s="15"/>
      <c r="H51" s="15">
        <f t="shared" si="0"/>
        <v>0</v>
      </c>
      <c r="I51" s="15">
        <f t="shared" si="1"/>
        <v>0</v>
      </c>
      <c r="J51" s="15">
        <f t="shared" si="2"/>
        <v>0</v>
      </c>
      <c r="K51" s="15">
        <f t="shared" si="3"/>
        <v>0</v>
      </c>
    </row>
    <row r="52" spans="1:11" s="10" customFormat="1" ht="12.75">
      <c r="A52" s="44"/>
      <c r="B52" s="45" t="s">
        <v>52</v>
      </c>
      <c r="C52" s="23"/>
      <c r="D52" s="14">
        <v>3</v>
      </c>
      <c r="E52" s="14" t="s">
        <v>47</v>
      </c>
      <c r="F52" s="15"/>
      <c r="G52" s="15"/>
      <c r="H52" s="15">
        <f t="shared" si="0"/>
        <v>0</v>
      </c>
      <c r="I52" s="15">
        <f t="shared" si="1"/>
        <v>0</v>
      </c>
      <c r="J52" s="15">
        <f t="shared" si="2"/>
        <v>0</v>
      </c>
      <c r="K52" s="15">
        <f t="shared" si="3"/>
        <v>0</v>
      </c>
    </row>
    <row r="53" spans="1:11" s="10" customFormat="1" ht="12.75">
      <c r="A53" s="44"/>
      <c r="B53" s="45" t="s">
        <v>53</v>
      </c>
      <c r="C53" s="23"/>
      <c r="D53" s="14">
        <v>1</v>
      </c>
      <c r="E53" s="14" t="s">
        <v>47</v>
      </c>
      <c r="F53" s="15"/>
      <c r="G53" s="15"/>
      <c r="H53" s="15">
        <f t="shared" si="0"/>
        <v>0</v>
      </c>
      <c r="I53" s="15">
        <f t="shared" si="1"/>
        <v>0</v>
      </c>
      <c r="J53" s="15">
        <f t="shared" si="2"/>
        <v>0</v>
      </c>
      <c r="K53" s="15">
        <f t="shared" si="3"/>
        <v>0</v>
      </c>
    </row>
    <row r="54" spans="1:11" s="10" customFormat="1" ht="15">
      <c r="A54" s="44"/>
      <c r="B54" s="45" t="s">
        <v>54</v>
      </c>
      <c r="C54" s="23"/>
      <c r="D54" s="14">
        <v>4</v>
      </c>
      <c r="E54" s="14" t="s">
        <v>49</v>
      </c>
      <c r="F54" s="15"/>
      <c r="G54" s="15"/>
      <c r="H54" s="15">
        <f t="shared" si="0"/>
        <v>0</v>
      </c>
      <c r="I54" s="15">
        <f t="shared" si="1"/>
        <v>0</v>
      </c>
      <c r="J54" s="15">
        <f t="shared" si="2"/>
        <v>0</v>
      </c>
      <c r="K54" s="15">
        <f t="shared" si="3"/>
        <v>0</v>
      </c>
    </row>
    <row r="55" spans="1:11" s="10" customFormat="1" ht="12.75">
      <c r="A55" s="44"/>
      <c r="B55" s="45" t="s">
        <v>55</v>
      </c>
      <c r="C55" s="23"/>
      <c r="D55" s="14">
        <v>1</v>
      </c>
      <c r="E55" s="14" t="s">
        <v>47</v>
      </c>
      <c r="F55" s="15"/>
      <c r="G55" s="15"/>
      <c r="H55" s="15">
        <f t="shared" si="0"/>
        <v>0</v>
      </c>
      <c r="I55" s="15">
        <f t="shared" si="1"/>
        <v>0</v>
      </c>
      <c r="J55" s="15">
        <f t="shared" si="2"/>
        <v>0</v>
      </c>
      <c r="K55" s="15">
        <f t="shared" si="3"/>
        <v>0</v>
      </c>
    </row>
    <row r="56" spans="1:11" s="10" customFormat="1" ht="12.75">
      <c r="A56" s="44"/>
      <c r="B56" s="45" t="s">
        <v>56</v>
      </c>
      <c r="C56" s="23"/>
      <c r="D56" s="14">
        <v>1</v>
      </c>
      <c r="E56" s="14" t="s">
        <v>47</v>
      </c>
      <c r="F56" s="15"/>
      <c r="G56" s="15"/>
      <c r="H56" s="15">
        <f t="shared" si="0"/>
        <v>0</v>
      </c>
      <c r="I56" s="15">
        <f t="shared" si="1"/>
        <v>0</v>
      </c>
      <c r="J56" s="15">
        <f t="shared" si="2"/>
        <v>0</v>
      </c>
      <c r="K56" s="15">
        <f t="shared" si="3"/>
        <v>0</v>
      </c>
    </row>
    <row r="57" spans="1:11" s="10" customFormat="1" ht="12.75">
      <c r="A57" s="44"/>
      <c r="B57" s="45" t="s">
        <v>57</v>
      </c>
      <c r="C57" s="23"/>
      <c r="D57" s="14">
        <v>1</v>
      </c>
      <c r="E57" s="14" t="s">
        <v>47</v>
      </c>
      <c r="F57" s="15"/>
      <c r="G57" s="15"/>
      <c r="H57" s="15">
        <f t="shared" si="0"/>
        <v>0</v>
      </c>
      <c r="I57" s="15">
        <f t="shared" si="1"/>
        <v>0</v>
      </c>
      <c r="J57" s="15">
        <f t="shared" si="2"/>
        <v>0</v>
      </c>
      <c r="K57" s="15">
        <f t="shared" si="3"/>
        <v>0</v>
      </c>
    </row>
    <row r="58" spans="1:11" s="10" customFormat="1" ht="12.75">
      <c r="A58" s="44"/>
      <c r="B58" s="24" t="s">
        <v>58</v>
      </c>
      <c r="C58" s="23"/>
      <c r="D58" s="14">
        <v>1</v>
      </c>
      <c r="E58" s="14" t="s">
        <v>47</v>
      </c>
      <c r="F58" s="15"/>
      <c r="G58" s="15"/>
      <c r="H58" s="15">
        <f t="shared" si="0"/>
        <v>0</v>
      </c>
      <c r="I58" s="15">
        <f t="shared" si="1"/>
        <v>0</v>
      </c>
      <c r="J58" s="15">
        <f t="shared" si="2"/>
        <v>0</v>
      </c>
      <c r="K58" s="15">
        <f t="shared" si="3"/>
        <v>0</v>
      </c>
    </row>
    <row r="59" spans="1:11" s="10" customFormat="1" ht="12.75">
      <c r="A59" s="44"/>
      <c r="B59" s="24" t="s">
        <v>59</v>
      </c>
      <c r="C59" s="23"/>
      <c r="D59" s="14">
        <v>1</v>
      </c>
      <c r="E59" s="14" t="s">
        <v>47</v>
      </c>
      <c r="F59" s="15"/>
      <c r="G59" s="15"/>
      <c r="H59" s="15">
        <f t="shared" si="0"/>
        <v>0</v>
      </c>
      <c r="I59" s="15">
        <f t="shared" si="1"/>
        <v>0</v>
      </c>
      <c r="J59" s="15">
        <f t="shared" si="2"/>
        <v>0</v>
      </c>
      <c r="K59" s="15">
        <f t="shared" si="3"/>
        <v>0</v>
      </c>
    </row>
    <row r="60" spans="1:11" s="10" customFormat="1" ht="12.75">
      <c r="A60" s="44"/>
      <c r="B60" s="24" t="s">
        <v>60</v>
      </c>
      <c r="C60" s="23"/>
      <c r="D60" s="14">
        <v>1</v>
      </c>
      <c r="E60" s="14" t="s">
        <v>47</v>
      </c>
      <c r="F60" s="15"/>
      <c r="G60" s="15"/>
      <c r="H60" s="15">
        <f t="shared" si="0"/>
        <v>0</v>
      </c>
      <c r="I60" s="15">
        <f t="shared" si="1"/>
        <v>0</v>
      </c>
      <c r="J60" s="15">
        <f t="shared" si="2"/>
        <v>0</v>
      </c>
      <c r="K60" s="15">
        <f t="shared" si="3"/>
        <v>0</v>
      </c>
    </row>
    <row r="61" spans="1:11" s="10" customFormat="1" ht="12.75">
      <c r="A61" s="44"/>
      <c r="B61" s="24" t="s">
        <v>61</v>
      </c>
      <c r="C61" s="23"/>
      <c r="D61" s="14">
        <v>18</v>
      </c>
      <c r="E61" s="14" t="s">
        <v>62</v>
      </c>
      <c r="F61" s="15"/>
      <c r="G61" s="15"/>
      <c r="H61" s="15">
        <f t="shared" si="0"/>
        <v>0</v>
      </c>
      <c r="I61" s="15">
        <f t="shared" si="1"/>
        <v>0</v>
      </c>
      <c r="J61" s="15">
        <f t="shared" si="2"/>
        <v>0</v>
      </c>
      <c r="K61" s="15">
        <f t="shared" si="3"/>
        <v>0</v>
      </c>
    </row>
    <row r="62" spans="1:11" s="10" customFormat="1" ht="12.75">
      <c r="A62" s="44"/>
      <c r="B62" s="24" t="s">
        <v>63</v>
      </c>
      <c r="C62" s="23"/>
      <c r="D62" s="14">
        <v>1</v>
      </c>
      <c r="E62" s="14" t="s">
        <v>47</v>
      </c>
      <c r="F62" s="15"/>
      <c r="G62" s="15"/>
      <c r="H62" s="15">
        <f t="shared" si="0"/>
        <v>0</v>
      </c>
      <c r="I62" s="15">
        <f t="shared" si="1"/>
        <v>0</v>
      </c>
      <c r="J62" s="15">
        <f t="shared" si="2"/>
        <v>0</v>
      </c>
      <c r="K62" s="15">
        <f t="shared" si="3"/>
        <v>0</v>
      </c>
    </row>
    <row r="63" spans="1:11" s="10" customFormat="1" ht="12.75">
      <c r="A63" s="44"/>
      <c r="B63" s="24" t="s">
        <v>64</v>
      </c>
      <c r="C63" s="23"/>
      <c r="D63" s="14">
        <v>1</v>
      </c>
      <c r="E63" s="14" t="s">
        <v>47</v>
      </c>
      <c r="F63" s="15"/>
      <c r="G63" s="15"/>
      <c r="H63" s="15">
        <f t="shared" si="0"/>
        <v>0</v>
      </c>
      <c r="I63" s="15">
        <f t="shared" si="1"/>
        <v>0</v>
      </c>
      <c r="J63" s="15">
        <f t="shared" si="2"/>
        <v>0</v>
      </c>
      <c r="K63" s="15">
        <f t="shared" si="3"/>
        <v>0</v>
      </c>
    </row>
    <row r="64" spans="1:11" s="10" customFormat="1" ht="13.5" thickBot="1">
      <c r="A64" s="16"/>
      <c r="B64" s="17"/>
      <c r="C64" s="18"/>
      <c r="D64" s="19"/>
      <c r="E64" s="20"/>
      <c r="F64" s="21"/>
      <c r="G64" s="21"/>
      <c r="H64" s="21"/>
      <c r="I64" s="21"/>
      <c r="J64" s="21"/>
      <c r="K64" s="21"/>
    </row>
    <row r="65" spans="1:11" s="10" customFormat="1" ht="16.5" thickBot="1">
      <c r="A65" s="47"/>
      <c r="B65" s="57" t="s">
        <v>73</v>
      </c>
      <c r="C65" s="57"/>
      <c r="D65" s="57"/>
      <c r="E65" s="57"/>
      <c r="F65" s="57"/>
      <c r="G65" s="57"/>
      <c r="H65" s="48"/>
      <c r="I65" s="48"/>
      <c r="J65" s="48"/>
      <c r="K65" s="49">
        <f>SUM(K10:K64)</f>
        <v>0</v>
      </c>
    </row>
    <row r="67" ht="12.75">
      <c r="B67" s="40"/>
    </row>
  </sheetData>
  <sheetProtection/>
  <autoFilter ref="C7:C65"/>
  <mergeCells count="3">
    <mergeCell ref="G1:K1"/>
    <mergeCell ref="G2:K2"/>
    <mergeCell ref="B65:G65"/>
  </mergeCells>
  <printOptions horizontalCentered="1"/>
  <pageMargins left="0.3937007874015748" right="0.4724409448818898" top="0.4330708661417323" bottom="0.3937007874015748" header="0.11811023622047245" footer="0.2362204724409449"/>
  <pageSetup fitToHeight="0" fitToWidth="1" horizontalDpi="600" verticalDpi="600" orientation="landscape" paperSize="9" scale="74" r:id="rId1"/>
  <headerFooter alignWithMargins="0">
    <oddFooter>&amp;Cstrana &amp;P z &amp;N</oddFooter>
  </headerFooter>
  <rowBreaks count="1" manualBreakCount="1">
    <brk id="21" max="10" man="1"/>
  </rowBreaks>
  <colBreaks count="1" manualBreakCount="1">
    <brk id="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KLIMAK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NEKO KLIMA, s.r.o.</dc:creator>
  <cp:keywords/>
  <dc:description/>
  <cp:lastModifiedBy>profile</cp:lastModifiedBy>
  <cp:lastPrinted>2015-11-04T08:51:02Z</cp:lastPrinted>
  <dcterms:created xsi:type="dcterms:W3CDTF">2006-05-26T12:21:36Z</dcterms:created>
  <dcterms:modified xsi:type="dcterms:W3CDTF">2015-11-09T10:56:53Z</dcterms:modified>
  <cp:category/>
  <cp:version/>
  <cp:contentType/>
  <cp:contentStatus/>
</cp:coreProperties>
</file>