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DNS\DNS IT3\VZ 087 KrU 1x server\04 EZAK\"/>
    </mc:Choice>
  </mc:AlternateContent>
  <bookViews>
    <workbookView xWindow="0" yWindow="0" windowWidth="27450" windowHeight="14090"/>
  </bookViews>
  <sheets>
    <sheet name="specifikace" sheetId="1" r:id="rId1"/>
    <sheet name="List1" sheetId="7" r:id="rId2"/>
  </sheets>
  <calcPr calcId="162913"/>
  <extLst>
    <ext uri="GoogleSheetsCustomDataVersion1">
      <go:sheetsCustomData xmlns:go="http://customooxmlschemas.google.com/" r:id="rId6" roundtripDataSignature="AMtx7mgBJZ13kRpPoXoRRnZBZdfscMwt6g=="/>
    </ext>
  </extLst>
</workbook>
</file>

<file path=xl/calcChain.xml><?xml version="1.0" encoding="utf-8"?>
<calcChain xmlns="http://schemas.openxmlformats.org/spreadsheetml/2006/main">
  <c r="N5" i="1" l="1"/>
  <c r="C8" i="1" s="1"/>
  <c r="M5" i="1"/>
  <c r="P5" i="1" s="1"/>
  <c r="C10" i="1" s="1"/>
  <c r="L5" i="1" l="1"/>
  <c r="O5" i="1" s="1"/>
  <c r="C9" i="1" s="1"/>
</calcChain>
</file>

<file path=xl/sharedStrings.xml><?xml version="1.0" encoding="utf-8"?>
<sst xmlns="http://schemas.openxmlformats.org/spreadsheetml/2006/main" count="51" uniqueCount="48">
  <si>
    <t>Příloha č. 1 Výzvy - Technická a množstevní specifikace</t>
  </si>
  <si>
    <t>Číslo</t>
  </si>
  <si>
    <t>Název předmětu</t>
  </si>
  <si>
    <t>CPV kód</t>
  </si>
  <si>
    <t>Požadavky na provedení (minimální technická specifikace) *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</si>
  <si>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</si>
  <si>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</si>
  <si>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</si>
  <si>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</si>
  <si>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</si>
  <si>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</si>
  <si>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Jednotková cena za MJ včetně DPH</t>
  </si>
  <si>
    <t>Celková cena za položku bez DPH</t>
  </si>
  <si>
    <t>Výše DPH (v Kč)</t>
  </si>
  <si>
    <t>Celková cena  za položku včetně DPH</t>
  </si>
  <si>
    <t>Server</t>
  </si>
  <si>
    <t>48820000-2</t>
  </si>
  <si>
    <t>viz List1</t>
  </si>
  <si>
    <t>ks</t>
  </si>
  <si>
    <t>21</t>
  </si>
  <si>
    <t>CELKOVÁ NABÍDKOVÁ CENA:</t>
  </si>
  <si>
    <t>bez DPH:</t>
  </si>
  <si>
    <t>výše DPH:</t>
  </si>
  <si>
    <t>s DPH:</t>
  </si>
  <si>
    <t>List 1</t>
  </si>
  <si>
    <t>Druh dodávky</t>
  </si>
  <si>
    <t>Popis</t>
  </si>
  <si>
    <t>Zboží nebude použité ani repasované</t>
  </si>
  <si>
    <t>Záruka a podpora</t>
  </si>
  <si>
    <t>Minimální požadované vlastnosti</t>
  </si>
  <si>
    <t>DNS IT3 087</t>
  </si>
  <si>
    <t xml:space="preserve">Záruka 5let, oprava závady onsite následujcí pracovní den po nahlášení </t>
  </si>
  <si>
    <t>Kompatibilita s OS Windows 2022 a novější, VMWARE ESX 8.x a vyšší dle veřejně dostupného seznamu (např. http://www.vmware.com/resources/compatibility/search.php?deviceCategory=server)</t>
  </si>
  <si>
    <t xml:space="preserve">Vyčítání přes SNMPv3 celkového zdraví serveru bez nutnosti instalovat OS – jeden parametr v MIB </t>
  </si>
  <si>
    <t>IPMI 2.0 popř. obdoba, možnost vzdáleného převzetí grafické konsole bez závislosti na OS, webový klient HTML5, vzdálený mount DVD media, USB, dedikovaný port (není součástí požadovaného počtu ethernet portů)</t>
  </si>
  <si>
    <t xml:space="preserve">Redundantní hotswap ventilátory </t>
  </si>
  <si>
    <t>2ks USB 3.1 Gen1 na zadní části serveru</t>
  </si>
  <si>
    <t>Server musí být osazen TPM 2.0, Secure UEFI boot</t>
  </si>
  <si>
    <t xml:space="preserve">2 ks  hot-swap zdroje napájení dimenzované pro plné osazení serveru disky, CPU, RAM a PCIe zařízení, účinnost min. 94% </t>
  </si>
  <si>
    <t>Diskový HW řadič s podporou RAID-1 pro připojení disků s OS včetně 2ks SSD disků o kapacitě 960GB</t>
  </si>
  <si>
    <t>Ethernet adapter 2x10/25Gbps SFP+/SFP28 porty včetně 2ks MM zářičů</t>
  </si>
  <si>
    <t>Ehernet NIC 2x1Gb/s 1000BASE-T</t>
  </si>
  <si>
    <t>64GB RAM, RDIMM, DDR5, ECC</t>
  </si>
  <si>
    <t>2ks slotů pro karty typu PCIe(8x) nebo OCP, volné funkční sloty již osazeny v serveru</t>
  </si>
  <si>
    <t xml:space="preserve">Plná podpora IPv4/IPv6  </t>
  </si>
  <si>
    <t>Provedení: rack 19“, výška max. 2U, plnovýsuvné ližiny včetně ramena pro vedení kabeláže, uzamykatelné přední čelo</t>
  </si>
  <si>
    <r>
      <t xml:space="preserve">CPU architektura x86, minimální dosažená hodnota CPU MARK v testu na cpubenchmark.net minimálně 55000 bodů </t>
    </r>
    <r>
      <rPr>
        <b/>
        <sz val="9"/>
        <color theme="1"/>
        <rFont val="Verdana"/>
        <family val="2"/>
        <charset val="238"/>
      </rPr>
      <t>(dodavatel doloží screen obrazovky s dosaženou hodnotou a datem)</t>
    </r>
    <r>
      <rPr>
        <sz val="9"/>
        <color theme="1"/>
        <rFont val="Verdana"/>
        <family val="2"/>
        <charset val="238"/>
      </rPr>
      <t xml:space="preserve">. Max. počet jader je omezen na 16 core z důvodu licencování OS a aplikací. </t>
    </r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</si>
  <si>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rgb="FF000000"/>
        <rFont val="Arial"/>
      </rPr>
      <t xml:space="preserve">** účastník zadávacího řízení uvede obchodní název a popis nabízeného řešení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</si>
</sst>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"/>
  </numFmts>
  <fonts count="18" x14ac:knownFonts="1">
    <font>
      <sz val="10"/>
      <color rgb="FF000000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Black"/>
    </font>
    <font>
      <b/>
      <sz val="10"/>
      <color rgb="FFFFFFFF"/>
      <name val="Arial"/>
    </font>
    <font>
      <sz val="10"/>
      <name val="Calibri"/>
    </font>
    <font>
      <sz val="10"/>
      <color rgb="FF000000"/>
      <name val="Arial"/>
    </font>
    <font>
      <b/>
      <sz val="12"/>
      <color rgb="FF000000"/>
      <name val="Arial"/>
    </font>
    <font>
      <b/>
      <sz val="12"/>
      <color theme="1"/>
      <name val="Arial"/>
    </font>
    <font>
      <sz val="10"/>
      <color theme="1"/>
      <name val="Arial"/>
    </font>
    <font>
      <b/>
      <sz val="14"/>
      <color theme="1"/>
      <name val="Calibri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  <font>
      <b/>
      <sz val="10"/>
      <color rgb="FF222222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0759B"/>
        <bgColor rgb="FF60759B"/>
      </patternFill>
    </fill>
    <fill>
      <patternFill patternType="solid">
        <fgColor rgb="FFF0E68C"/>
        <bgColor rgb="FFF0E68C"/>
      </patternFill>
    </fill>
    <fill>
      <patternFill patternType="solid">
        <fgColor rgb="FFD8D8D8"/>
        <bgColor rgb="FFD8D8D8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36">
    <xf numFmtId="0" fontId="0" fillId="0" borderId="0" xfId="0" applyFont="1" applyAlignment="1"/>
    <xf numFmtId="0" fontId="8" fillId="0" borderId="0" xfId="0" applyFont="1" applyAlignment="1">
      <alignment wrapText="1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 wrapText="1"/>
    </xf>
    <xf numFmtId="0" fontId="0" fillId="0" borderId="0" xfId="0" applyFont="1" applyAlignment="1"/>
    <xf numFmtId="0" fontId="12" fillId="0" borderId="0" xfId="2"/>
    <xf numFmtId="0" fontId="14" fillId="4" borderId="4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vertical="center"/>
    </xf>
    <xf numFmtId="0" fontId="16" fillId="0" borderId="6" xfId="0" applyFont="1" applyBorder="1" applyAlignment="1">
      <alignment vertical="center" wrapText="1"/>
    </xf>
    <xf numFmtId="0" fontId="17" fillId="5" borderId="11" xfId="2" applyFont="1" applyFill="1" applyBorder="1" applyAlignment="1" applyProtection="1">
      <alignment horizontal="left" vertical="center" wrapText="1"/>
      <protection locked="0"/>
    </xf>
    <xf numFmtId="0" fontId="17" fillId="0" borderId="11" xfId="2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/>
    <xf numFmtId="0" fontId="3" fillId="2" borderId="1" xfId="0" applyFont="1" applyFill="1" applyBorder="1" applyAlignment="1" applyProtection="1">
      <alignment horizontal="center" vertical="center" wrapText="1" readingOrder="1"/>
    </xf>
    <xf numFmtId="0" fontId="3" fillId="2" borderId="2" xfId="0" applyFont="1" applyFill="1" applyBorder="1" applyAlignment="1" applyProtection="1">
      <alignment horizontal="center" vertical="center" wrapText="1" readingOrder="1"/>
    </xf>
    <xf numFmtId="0" fontId="4" fillId="0" borderId="3" xfId="0" applyFont="1" applyBorder="1" applyProtection="1"/>
    <xf numFmtId="0" fontId="5" fillId="0" borderId="4" xfId="0" applyFont="1" applyBorder="1" applyAlignment="1" applyProtection="1">
      <alignment horizontal="center" vertical="center" wrapText="1" readingOrder="1"/>
    </xf>
    <xf numFmtId="0" fontId="11" fillId="0" borderId="4" xfId="0" applyFont="1" applyBorder="1" applyAlignment="1" applyProtection="1">
      <alignment horizontal="center" vertical="center" wrapText="1" readingOrder="1"/>
    </xf>
    <xf numFmtId="0" fontId="5" fillId="0" borderId="5" xfId="0" applyFont="1" applyBorder="1" applyAlignment="1" applyProtection="1">
      <alignment horizontal="center" vertical="center" wrapText="1" readingOrder="1"/>
    </xf>
    <xf numFmtId="0" fontId="4" fillId="0" borderId="6" xfId="0" applyFont="1" applyBorder="1" applyProtection="1"/>
    <xf numFmtId="0" fontId="10" fillId="0" borderId="4" xfId="0" applyFont="1" applyBorder="1" applyAlignment="1" applyProtection="1">
      <alignment horizontal="center" vertical="center" wrapText="1" readingOrder="1"/>
    </xf>
    <xf numFmtId="164" fontId="5" fillId="0" borderId="4" xfId="0" applyNumberFormat="1" applyFont="1" applyBorder="1" applyAlignment="1" applyProtection="1">
      <alignment horizontal="center" vertical="center" wrapText="1" readingOrder="1"/>
    </xf>
    <xf numFmtId="0" fontId="6" fillId="0" borderId="5" xfId="0" applyFont="1" applyBorder="1" applyAlignment="1" applyProtection="1">
      <alignment horizontal="left" vertical="center" wrapText="1" readingOrder="1"/>
    </xf>
    <xf numFmtId="0" fontId="4" fillId="0" borderId="7" xfId="0" applyFont="1" applyBorder="1" applyProtection="1"/>
    <xf numFmtId="0" fontId="6" fillId="0" borderId="4" xfId="0" applyFont="1" applyBorder="1" applyAlignment="1" applyProtection="1">
      <alignment horizontal="left" vertical="center" wrapText="1" readingOrder="1"/>
    </xf>
    <xf numFmtId="164" fontId="6" fillId="0" borderId="5" xfId="0" applyNumberFormat="1" applyFont="1" applyBorder="1" applyAlignment="1" applyProtection="1">
      <alignment horizontal="left" vertical="top" wrapText="1" readingOrder="1"/>
    </xf>
    <xf numFmtId="0" fontId="6" fillId="0" borderId="0" xfId="0" applyFont="1" applyAlignment="1" applyProtection="1">
      <alignment horizontal="left" vertical="center" wrapText="1" readingOrder="1"/>
    </xf>
    <xf numFmtId="164" fontId="6" fillId="0" borderId="0" xfId="0" applyNumberFormat="1" applyFont="1" applyAlignment="1" applyProtection="1">
      <alignment horizontal="left" vertical="top" wrapText="1" readingOrder="1"/>
    </xf>
    <xf numFmtId="164" fontId="7" fillId="0" borderId="0" xfId="0" applyNumberFormat="1" applyFont="1" applyAlignment="1" applyProtection="1">
      <alignment vertical="top" wrapText="1"/>
    </xf>
    <xf numFmtId="0" fontId="5" fillId="0" borderId="0" xfId="0" applyFont="1" applyAlignment="1" applyProtection="1">
      <alignment horizontal="left" vertical="top" wrapText="1" readingOrder="1"/>
    </xf>
    <xf numFmtId="0" fontId="0" fillId="0" borderId="0" xfId="0" applyFont="1" applyAlignment="1" applyProtection="1"/>
    <xf numFmtId="0" fontId="5" fillId="3" borderId="4" xfId="0" applyFont="1" applyFill="1" applyBorder="1" applyAlignment="1" applyProtection="1">
      <alignment horizontal="center" vertical="center" wrapText="1" readingOrder="1"/>
      <protection locked="0"/>
    </xf>
    <xf numFmtId="164" fontId="5" fillId="3" borderId="4" xfId="0" applyNumberFormat="1" applyFont="1" applyFill="1" applyBorder="1" applyAlignment="1" applyProtection="1">
      <alignment horizontal="center" vertical="center" wrapText="1" readingOrder="1"/>
      <protection locked="0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FFFFCC"/>
      <color rgb="FFFFFF99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00"/>
  <sheetViews>
    <sheetView showGridLines="0" tabSelected="1" zoomScale="70" zoomScaleNormal="70" workbookViewId="0">
      <selection activeCell="H2" sqref="H2"/>
    </sheetView>
  </sheetViews>
  <sheetFormatPr defaultColWidth="14.3984375" defaultRowHeight="15" customHeight="1" x14ac:dyDescent="0.3"/>
  <cols>
    <col min="1" max="1" width="3.296875" style="15" customWidth="1"/>
    <col min="2" max="2" width="14.8984375" style="15" customWidth="1"/>
    <col min="3" max="3" width="11.296875" style="15" customWidth="1"/>
    <col min="4" max="4" width="13.3984375" style="15" customWidth="1"/>
    <col min="5" max="5" width="7.09765625" style="15" customWidth="1"/>
    <col min="6" max="6" width="15.09765625" style="15" customWidth="1"/>
    <col min="7" max="7" width="51.09765625" style="15" customWidth="1"/>
    <col min="8" max="8" width="16.09765625" style="15" customWidth="1"/>
    <col min="9" max="10" width="13.3984375" style="15" customWidth="1"/>
    <col min="11" max="16" width="15.69921875" style="15" customWidth="1"/>
    <col min="17" max="25" width="8.69921875" style="15" customWidth="1"/>
    <col min="26" max="16384" width="14.3984375" style="15"/>
  </cols>
  <sheetData>
    <row r="1" spans="2:16" ht="24.75" customHeight="1" x14ac:dyDescent="0.3">
      <c r="B1" s="14" t="s">
        <v>30</v>
      </c>
    </row>
    <row r="2" spans="2:16" ht="22.5" customHeight="1" x14ac:dyDescent="0.3">
      <c r="B2" s="14" t="s">
        <v>0</v>
      </c>
    </row>
    <row r="3" spans="2:16" ht="6" customHeight="1" x14ac:dyDescent="0.3"/>
    <row r="4" spans="2:16" ht="54.75" customHeight="1" x14ac:dyDescent="0.3">
      <c r="B4" s="16" t="s">
        <v>1</v>
      </c>
      <c r="C4" s="16" t="s">
        <v>2</v>
      </c>
      <c r="D4" s="16" t="s">
        <v>3</v>
      </c>
      <c r="E4" s="17" t="s">
        <v>4</v>
      </c>
      <c r="F4" s="18"/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6" t="s">
        <v>11</v>
      </c>
      <c r="N4" s="16" t="s">
        <v>12</v>
      </c>
      <c r="O4" s="16" t="s">
        <v>13</v>
      </c>
      <c r="P4" s="16" t="s">
        <v>14</v>
      </c>
    </row>
    <row r="5" spans="2:16" ht="213" customHeight="1" x14ac:dyDescent="0.3">
      <c r="B5" s="19">
        <v>1</v>
      </c>
      <c r="C5" s="19" t="s">
        <v>15</v>
      </c>
      <c r="D5" s="20" t="s">
        <v>16</v>
      </c>
      <c r="E5" s="21" t="s">
        <v>17</v>
      </c>
      <c r="F5" s="22"/>
      <c r="G5" s="34"/>
      <c r="H5" s="23">
        <v>1</v>
      </c>
      <c r="I5" s="19" t="s">
        <v>18</v>
      </c>
      <c r="J5" s="19" t="s">
        <v>19</v>
      </c>
      <c r="K5" s="35"/>
      <c r="L5" s="24">
        <f>M5-K5</f>
        <v>0</v>
      </c>
      <c r="M5" s="24">
        <f>K5*(1+J5/100)</f>
        <v>0</v>
      </c>
      <c r="N5" s="24">
        <f>H5*K5</f>
        <v>0</v>
      </c>
      <c r="O5" s="24">
        <f>H5*L5</f>
        <v>0</v>
      </c>
      <c r="P5" s="24">
        <f>H5*M5</f>
        <v>0</v>
      </c>
    </row>
    <row r="6" spans="2:16" ht="12" customHeight="1" x14ac:dyDescent="0.3"/>
    <row r="7" spans="2:16" ht="19.5" customHeight="1" x14ac:dyDescent="0.3">
      <c r="B7" s="25" t="s">
        <v>20</v>
      </c>
      <c r="C7" s="26"/>
      <c r="D7" s="26"/>
      <c r="E7" s="22"/>
    </row>
    <row r="8" spans="2:16" ht="19.5" customHeight="1" x14ac:dyDescent="0.3">
      <c r="B8" s="27" t="s">
        <v>21</v>
      </c>
      <c r="C8" s="28">
        <f>SUM(N5)</f>
        <v>0</v>
      </c>
      <c r="D8" s="26"/>
      <c r="E8" s="22"/>
    </row>
    <row r="9" spans="2:16" ht="19.5" customHeight="1" x14ac:dyDescent="0.3">
      <c r="B9" s="27" t="s">
        <v>22</v>
      </c>
      <c r="C9" s="28">
        <f>SUM(O5)</f>
        <v>0</v>
      </c>
      <c r="D9" s="26"/>
      <c r="E9" s="22"/>
    </row>
    <row r="10" spans="2:16" ht="19.5" customHeight="1" x14ac:dyDescent="0.3">
      <c r="B10" s="27" t="s">
        <v>23</v>
      </c>
      <c r="C10" s="28">
        <f>SUM(P5)</f>
        <v>0</v>
      </c>
      <c r="D10" s="26"/>
      <c r="E10" s="22"/>
    </row>
    <row r="11" spans="2:16" ht="10.5" customHeight="1" x14ac:dyDescent="0.3">
      <c r="B11" s="29"/>
      <c r="C11" s="30"/>
      <c r="D11" s="31"/>
      <c r="E11" s="31"/>
    </row>
    <row r="12" spans="2:16" ht="57.75" customHeight="1" x14ac:dyDescent="0.3">
      <c r="B12" s="32" t="s">
        <v>47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2:16" ht="12.75" hidden="1" customHeight="1" x14ac:dyDescent="0.3"/>
    <row r="14" spans="2:16" ht="12.75" customHeight="1" x14ac:dyDescent="0.3"/>
    <row r="15" spans="2:16" ht="12.75" customHeight="1" x14ac:dyDescent="0.3"/>
    <row r="16" spans="2:16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sheetProtection algorithmName="SHA-512" hashValue="Tppo68rQjZBg7eawkRu3yuRmK3Pkk9/464yVFXmMxfAYfA//3EeXcplah50pBvEqe4e2a+EVXPe+wG/0bKqX8A==" saltValue="09mCslwYiEG22+kdSFi4tA==" spinCount="100000" sheet="1" objects="1" scenarios="1"/>
  <mergeCells count="7">
    <mergeCell ref="C10:E10"/>
    <mergeCell ref="B12:M12"/>
    <mergeCell ref="E4:F4"/>
    <mergeCell ref="E5:F5"/>
    <mergeCell ref="B7:E7"/>
    <mergeCell ref="C8:E8"/>
    <mergeCell ref="C9:E9"/>
  </mergeCells>
  <pageMargins left="0.78740157480314965" right="0.78740157480314965" top="0.78740157480314965" bottom="0.78740157480314965" header="0" footer="0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workbookViewId="0">
      <selection activeCell="A2" sqref="A2"/>
    </sheetView>
  </sheetViews>
  <sheetFormatPr defaultRowHeight="14.5" x14ac:dyDescent="0.35"/>
  <cols>
    <col min="1" max="1" width="19.8984375" style="5" customWidth="1"/>
    <col min="2" max="2" width="84.8984375" style="5" customWidth="1"/>
    <col min="3" max="16384" width="8.796875" style="5"/>
  </cols>
  <sheetData>
    <row r="1" spans="1:2" ht="10.5" customHeight="1" x14ac:dyDescent="0.35">
      <c r="A1" s="4"/>
      <c r="B1" s="1"/>
    </row>
    <row r="2" spans="1:2" ht="17" x14ac:dyDescent="0.35">
      <c r="A2" s="2"/>
      <c r="B2" s="3" t="s">
        <v>24</v>
      </c>
    </row>
    <row r="3" spans="1:2" ht="8.5" customHeight="1" x14ac:dyDescent="0.35">
      <c r="A3" s="4"/>
      <c r="B3" s="1"/>
    </row>
    <row r="4" spans="1:2" ht="24" customHeight="1" x14ac:dyDescent="0.35">
      <c r="A4" s="6" t="s">
        <v>25</v>
      </c>
      <c r="B4" s="6" t="s">
        <v>15</v>
      </c>
    </row>
    <row r="5" spans="1:2" ht="24" customHeight="1" x14ac:dyDescent="0.35">
      <c r="A5" s="7" t="s">
        <v>3</v>
      </c>
      <c r="B5" s="6" t="s">
        <v>16</v>
      </c>
    </row>
    <row r="6" spans="1:2" ht="24" customHeight="1" x14ac:dyDescent="0.35">
      <c r="A6" s="8" t="s">
        <v>26</v>
      </c>
      <c r="B6" s="9" t="s">
        <v>29</v>
      </c>
    </row>
    <row r="7" spans="1:2" ht="32.5" customHeight="1" x14ac:dyDescent="0.35">
      <c r="A7" s="11">
        <v>1</v>
      </c>
      <c r="B7" s="10" t="s">
        <v>45</v>
      </c>
    </row>
    <row r="8" spans="1:2" ht="18" customHeight="1" x14ac:dyDescent="0.35">
      <c r="A8" s="11">
        <v>2</v>
      </c>
      <c r="B8" s="10" t="s">
        <v>44</v>
      </c>
    </row>
    <row r="9" spans="1:2" ht="43" customHeight="1" x14ac:dyDescent="0.35">
      <c r="A9" s="11">
        <v>3</v>
      </c>
      <c r="B9" s="10" t="s">
        <v>46</v>
      </c>
    </row>
    <row r="10" spans="1:2" ht="29" customHeight="1" x14ac:dyDescent="0.35">
      <c r="A10" s="11">
        <v>4</v>
      </c>
      <c r="B10" s="10" t="s">
        <v>43</v>
      </c>
    </row>
    <row r="11" spans="1:2" ht="18" customHeight="1" x14ac:dyDescent="0.35">
      <c r="A11" s="11">
        <v>5</v>
      </c>
      <c r="B11" s="10" t="s">
        <v>42</v>
      </c>
    </row>
    <row r="12" spans="1:2" ht="18" customHeight="1" x14ac:dyDescent="0.35">
      <c r="A12" s="11">
        <v>6</v>
      </c>
      <c r="B12" s="10" t="s">
        <v>41</v>
      </c>
    </row>
    <row r="13" spans="1:2" ht="18" customHeight="1" x14ac:dyDescent="0.35">
      <c r="A13" s="11">
        <v>7</v>
      </c>
      <c r="B13" s="10" t="s">
        <v>40</v>
      </c>
    </row>
    <row r="14" spans="1:2" ht="30" customHeight="1" x14ac:dyDescent="0.35">
      <c r="A14" s="11">
        <v>8</v>
      </c>
      <c r="B14" s="10" t="s">
        <v>39</v>
      </c>
    </row>
    <row r="15" spans="1:2" ht="33" customHeight="1" x14ac:dyDescent="0.35">
      <c r="A15" s="11">
        <v>9</v>
      </c>
      <c r="B15" s="10" t="s">
        <v>38</v>
      </c>
    </row>
    <row r="16" spans="1:2" ht="18" customHeight="1" x14ac:dyDescent="0.35">
      <c r="A16" s="11">
        <v>10</v>
      </c>
      <c r="B16" s="10" t="s">
        <v>37</v>
      </c>
    </row>
    <row r="17" spans="1:2" ht="18" customHeight="1" x14ac:dyDescent="0.35">
      <c r="A17" s="11">
        <v>11</v>
      </c>
      <c r="B17" s="10" t="s">
        <v>36</v>
      </c>
    </row>
    <row r="18" spans="1:2" ht="18" customHeight="1" x14ac:dyDescent="0.35">
      <c r="A18" s="11">
        <v>12</v>
      </c>
      <c r="B18" s="10" t="s">
        <v>35</v>
      </c>
    </row>
    <row r="19" spans="1:2" ht="52.5" customHeight="1" x14ac:dyDescent="0.35">
      <c r="A19" s="11">
        <v>13</v>
      </c>
      <c r="B19" s="10" t="s">
        <v>34</v>
      </c>
    </row>
    <row r="20" spans="1:2" ht="30" customHeight="1" x14ac:dyDescent="0.35">
      <c r="A20" s="11">
        <v>14</v>
      </c>
      <c r="B20" s="10" t="s">
        <v>33</v>
      </c>
    </row>
    <row r="21" spans="1:2" ht="45" customHeight="1" x14ac:dyDescent="0.35">
      <c r="A21" s="11">
        <v>15</v>
      </c>
      <c r="B21" s="10" t="s">
        <v>32</v>
      </c>
    </row>
    <row r="22" spans="1:2" ht="23" customHeight="1" x14ac:dyDescent="0.35">
      <c r="A22" s="11" t="s">
        <v>28</v>
      </c>
      <c r="B22" s="10" t="s">
        <v>31</v>
      </c>
    </row>
    <row r="23" spans="1:2" ht="27" customHeight="1" x14ac:dyDescent="0.35">
      <c r="A23" s="12" t="s">
        <v>27</v>
      </c>
      <c r="B23" s="13"/>
    </row>
  </sheetData>
  <mergeCells count="1">
    <mergeCell ref="A23:B23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Pavlů</dc:creator>
  <cp:lastModifiedBy>Lisa Karel Ing.</cp:lastModifiedBy>
  <cp:lastPrinted>2025-01-20T11:45:36Z</cp:lastPrinted>
  <dcterms:created xsi:type="dcterms:W3CDTF">2020-02-03T14:21:24Z</dcterms:created>
  <dcterms:modified xsi:type="dcterms:W3CDTF">2025-01-20T20:33:25Z</dcterms:modified>
</cp:coreProperties>
</file>