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MQIMJu6CSZxnRKuC8IxOxLufAv7AhrY/8dqLo8tOwLIf7b39sImRwQdWsRZ9uJJefpcQf3Aya9XxX8ANbgX4Tg==" workbookSaltValue="bXrxcTbnHPRcXwIasQ4rUw==" workbookSpinCount="100000" lockStructure="1"/>
  <bookViews>
    <workbookView xWindow="0" yWindow="0" windowWidth="28800" windowHeight="12180" activeTab="2"/>
  </bookViews>
  <sheets>
    <sheet name="Materiál" sheetId="1" r:id="rId1"/>
    <sheet name="Práce" sheetId="2" r:id="rId2"/>
    <sheet name="Ostatní + SUMA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12" i="3"/>
  <c r="E11" i="3" l="1"/>
  <c r="E10" i="3"/>
  <c r="E16" i="2"/>
  <c r="E15" i="2"/>
  <c r="E17" i="2" l="1"/>
  <c r="E9" i="3"/>
  <c r="E4" i="3"/>
  <c r="E5" i="3"/>
  <c r="E6" i="3"/>
  <c r="E7" i="3"/>
  <c r="E8" i="3"/>
  <c r="E3" i="3"/>
  <c r="E14" i="3" s="1"/>
  <c r="E4" i="2"/>
  <c r="E5" i="2"/>
  <c r="E6" i="2"/>
  <c r="E7" i="2"/>
  <c r="E8" i="2"/>
  <c r="E9" i="2"/>
  <c r="E10" i="2"/>
  <c r="E11" i="2"/>
  <c r="E12" i="2"/>
  <c r="E13" i="2"/>
  <c r="E14" i="2"/>
  <c r="E3" i="2"/>
  <c r="E8" i="1"/>
  <c r="E20" i="1"/>
  <c r="E21" i="1"/>
  <c r="E22" i="1"/>
  <c r="E29" i="2" l="1"/>
  <c r="E4" i="1"/>
  <c r="E5" i="1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3" i="1"/>
  <c r="E30" i="1" l="1"/>
  <c r="E22" i="3" s="1"/>
</calcChain>
</file>

<file path=xl/sharedStrings.xml><?xml version="1.0" encoding="utf-8"?>
<sst xmlns="http://schemas.openxmlformats.org/spreadsheetml/2006/main" count="114" uniqueCount="61">
  <si>
    <t>Výkaz výměr - Pavilon 9 Nové Město na Moravě</t>
  </si>
  <si>
    <t>Počet</t>
  </si>
  <si>
    <t>Celkem</t>
  </si>
  <si>
    <t>ks</t>
  </si>
  <si>
    <t>MJ</t>
  </si>
  <si>
    <t>Cena za MJ</t>
  </si>
  <si>
    <t>Materiál:</t>
  </si>
  <si>
    <t>Montážní práce:</t>
  </si>
  <si>
    <t>Ostatní:</t>
  </si>
  <si>
    <t>Doprava a přesun materiálu</t>
  </si>
  <si>
    <t>Revize</t>
  </si>
  <si>
    <t>Zprovoznění, zaškolení obsluhy</t>
  </si>
  <si>
    <t>výkonnový optimizér</t>
  </si>
  <si>
    <t>úprava a napojení na stávající elektroinstalaci</t>
  </si>
  <si>
    <t>hromosvody - HVI kabely</t>
  </si>
  <si>
    <t>hromosvody - jímače</t>
  </si>
  <si>
    <t>konstrukce pro uchycení FVE panelu</t>
  </si>
  <si>
    <t>konstrukce zachytného systému</t>
  </si>
  <si>
    <t>kabelové žlaby</t>
  </si>
  <si>
    <t>protipožární ucpávky</t>
  </si>
  <si>
    <t>bezpečnostní tlačítko</t>
  </si>
  <si>
    <t>hromosvody - ostatní materiál</t>
  </si>
  <si>
    <t>Materiál celkem</t>
  </si>
  <si>
    <t>materiál RTU slave</t>
  </si>
  <si>
    <t>montáž RTU slave</t>
  </si>
  <si>
    <t>montáž kabelových tras</t>
  </si>
  <si>
    <t>spuštění a nastavení FVE</t>
  </si>
  <si>
    <t>FVE panelů</t>
  </si>
  <si>
    <t>výkonnový optimizérů</t>
  </si>
  <si>
    <t>hromosvodů</t>
  </si>
  <si>
    <t>STOP tlačítka</t>
  </si>
  <si>
    <t>střídače</t>
  </si>
  <si>
    <t>AC rozvaděče</t>
  </si>
  <si>
    <t>DC rozvaděče</t>
  </si>
  <si>
    <t>DC solární kabel 6mm</t>
  </si>
  <si>
    <t>další podružný materiál</t>
  </si>
  <si>
    <t>další pomocné práce</t>
  </si>
  <si>
    <t>Práce celkem</t>
  </si>
  <si>
    <t>Ostatní celkem</t>
  </si>
  <si>
    <t>SUMA (materiál + práce + ostatní)</t>
  </si>
  <si>
    <t>AC rozvaděč (včetně výzbroje)</t>
  </si>
  <si>
    <t>DC rozvaděč (včetně výzbroje)</t>
  </si>
  <si>
    <t>UV Chránička</t>
  </si>
  <si>
    <t>zprovoznění komunikace s RTU Master</t>
  </si>
  <si>
    <t>kpl</t>
  </si>
  <si>
    <t>m</t>
  </si>
  <si>
    <t>kabelové prostupy</t>
  </si>
  <si>
    <t xml:space="preserve">kabel pro bezpečnostní tlačítko </t>
  </si>
  <si>
    <t>AC kabeláž (CYKY 5x6)</t>
  </si>
  <si>
    <t>montáž a revize záchytného systému</t>
  </si>
  <si>
    <t>střídač min. 97 % (EURO účinnost), min. 12,5 kW</t>
  </si>
  <si>
    <t>drážkování kabelových tras</t>
  </si>
  <si>
    <t>zapravení kabelových tras, výmalba</t>
  </si>
  <si>
    <t>likvidace odpadů</t>
  </si>
  <si>
    <t>BOZP</t>
  </si>
  <si>
    <t>zařízení staveniště</t>
  </si>
  <si>
    <t>konstrukce pro technologie FVE (pro střídač, rozvaděče)</t>
  </si>
  <si>
    <t>antireflexní PV panely 450 Wp s účinností min. 20 %</t>
  </si>
  <si>
    <t>Statické posouzení přitížení střechy - v případě použití jiné konstrukce při níž došlo k vyššímu přetížení střechy</t>
  </si>
  <si>
    <t>vyřízení adm. (vypracování DSPS, zajištění UTP, …)</t>
  </si>
  <si>
    <t>kabel komunikační UTP CAT5E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</si>
</sst>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 applyProtection="1">
      <protection locked="0"/>
    </xf>
    <xf numFmtId="164" fontId="0" fillId="7" borderId="0" xfId="0" applyNumberFormat="1" applyFill="1" applyProtection="1">
      <protection locked="0"/>
    </xf>
    <xf numFmtId="0" fontId="2" fillId="5" borderId="0" xfId="0" applyFont="1" applyFill="1" applyProtection="1"/>
    <xf numFmtId="0" fontId="1" fillId="5" borderId="0" xfId="0" applyFont="1" applyFill="1" applyProtection="1"/>
    <xf numFmtId="0" fontId="6" fillId="0" borderId="0" xfId="0" applyFont="1" applyProtection="1"/>
    <xf numFmtId="0" fontId="0" fillId="0" borderId="0" xfId="0" applyProtection="1"/>
    <xf numFmtId="0" fontId="6" fillId="7" borderId="0" xfId="0" applyFont="1" applyFill="1" applyProtection="1"/>
    <xf numFmtId="0" fontId="0" fillId="7" borderId="0" xfId="0" applyFill="1" applyProtection="1"/>
    <xf numFmtId="0" fontId="3" fillId="5" borderId="0" xfId="0" applyFont="1" applyFill="1" applyProtection="1"/>
    <xf numFmtId="0" fontId="2" fillId="6" borderId="0" xfId="0" applyFont="1" applyFill="1" applyProtection="1"/>
    <xf numFmtId="0" fontId="5" fillId="6" borderId="0" xfId="0" applyFont="1" applyFill="1" applyProtection="1"/>
    <xf numFmtId="0" fontId="1" fillId="3" borderId="0" xfId="0" applyFont="1" applyFill="1" applyProtection="1">
      <protection locked="0"/>
    </xf>
    <xf numFmtId="0" fontId="2" fillId="4" borderId="0" xfId="0" applyFont="1" applyFill="1" applyProtection="1"/>
    <xf numFmtId="0" fontId="5" fillId="4" borderId="0" xfId="0" applyFont="1" applyFill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164" fontId="0" fillId="0" borderId="0" xfId="0" applyNumberFormat="1" applyProtection="1"/>
    <xf numFmtId="164" fontId="0" fillId="7" borderId="0" xfId="0" applyNumberFormat="1" applyFill="1" applyProtection="1"/>
    <xf numFmtId="164" fontId="2" fillId="5" borderId="0" xfId="0" applyNumberFormat="1" applyFont="1" applyFill="1" applyProtection="1"/>
    <xf numFmtId="164" fontId="2" fillId="6" borderId="0" xfId="0" applyNumberFormat="1" applyFont="1" applyFill="1" applyProtection="1"/>
    <xf numFmtId="164" fontId="2" fillId="2" borderId="0" xfId="0" applyNumberFormat="1" applyFont="1" applyFill="1" applyProtection="1"/>
    <xf numFmtId="0" fontId="2" fillId="3" borderId="0" xfId="0" applyFont="1" applyFill="1" applyProtection="1"/>
    <xf numFmtId="0" fontId="1" fillId="3" borderId="0" xfId="0" applyFont="1" applyFill="1" applyProtection="1"/>
    <xf numFmtId="164" fontId="2" fillId="4" borderId="0" xfId="0" applyNumberFormat="1" applyFont="1" applyFill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</xf>
    <xf numFmtId="0" fontId="4" fillId="0" borderId="0" xfId="0" applyFont="1" applyAlignment="1" applyProtection="1">
      <alignment horizontal="center"/>
    </xf>
    <xf numFmtId="164" fontId="3" fillId="5" borderId="0" xfId="0" applyNumberFormat="1" applyFont="1" applyFill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D16" sqref="D16"/>
    </sheetView>
  </sheetViews>
  <sheetFormatPr defaultColWidth="9.140625" defaultRowHeight="15" x14ac:dyDescent="0.25"/>
  <cols>
    <col min="1" max="1" width="51.7109375" style="6" customWidth="1"/>
    <col min="2" max="2" width="3.28515625" style="6" customWidth="1"/>
    <col min="3" max="3" width="5.42578125" style="6" customWidth="1"/>
    <col min="4" max="4" width="12.42578125" style="6" customWidth="1"/>
    <col min="5" max="5" width="13.5703125" style="6" customWidth="1"/>
    <col min="6" max="16384" width="9.140625" style="6"/>
  </cols>
  <sheetData>
    <row r="1" spans="1:5" ht="26.25" x14ac:dyDescent="0.4">
      <c r="A1" s="30" t="s">
        <v>0</v>
      </c>
      <c r="B1" s="30"/>
      <c r="C1" s="30"/>
      <c r="D1" s="30"/>
      <c r="E1" s="30"/>
    </row>
    <row r="2" spans="1:5" ht="21" x14ac:dyDescent="0.35">
      <c r="A2" s="23" t="s">
        <v>6</v>
      </c>
      <c r="B2" s="24" t="s">
        <v>4</v>
      </c>
      <c r="C2" s="24" t="s">
        <v>1</v>
      </c>
      <c r="D2" s="12" t="s">
        <v>5</v>
      </c>
      <c r="E2" s="24" t="s">
        <v>2</v>
      </c>
    </row>
    <row r="3" spans="1:5" ht="15.75" x14ac:dyDescent="0.25">
      <c r="A3" s="5" t="s">
        <v>57</v>
      </c>
      <c r="B3" s="6" t="s">
        <v>3</v>
      </c>
      <c r="C3" s="6">
        <v>30</v>
      </c>
      <c r="D3" s="1"/>
      <c r="E3" s="18">
        <f>C3*D3</f>
        <v>0</v>
      </c>
    </row>
    <row r="4" spans="1:5" ht="15.75" x14ac:dyDescent="0.25">
      <c r="A4" s="7" t="s">
        <v>50</v>
      </c>
      <c r="B4" s="8" t="s">
        <v>3</v>
      </c>
      <c r="C4" s="8">
        <v>1</v>
      </c>
      <c r="D4" s="2"/>
      <c r="E4" s="19">
        <f t="shared" ref="E4:E22" si="0">C4*D4</f>
        <v>0</v>
      </c>
    </row>
    <row r="5" spans="1:5" ht="15.75" x14ac:dyDescent="0.25">
      <c r="A5" s="5" t="s">
        <v>12</v>
      </c>
      <c r="B5" s="6" t="s">
        <v>3</v>
      </c>
      <c r="C5" s="6">
        <v>15</v>
      </c>
      <c r="D5" s="1"/>
      <c r="E5" s="18">
        <f t="shared" si="0"/>
        <v>0</v>
      </c>
    </row>
    <row r="6" spans="1:5" ht="15.75" x14ac:dyDescent="0.25">
      <c r="A6" s="7" t="s">
        <v>14</v>
      </c>
      <c r="B6" s="8" t="s">
        <v>45</v>
      </c>
      <c r="C6" s="8">
        <v>40</v>
      </c>
      <c r="D6" s="2"/>
      <c r="E6" s="19">
        <f t="shared" si="0"/>
        <v>0</v>
      </c>
    </row>
    <row r="7" spans="1:5" ht="15.75" x14ac:dyDescent="0.25">
      <c r="A7" s="5" t="s">
        <v>15</v>
      </c>
      <c r="B7" s="6" t="s">
        <v>3</v>
      </c>
      <c r="C7" s="6">
        <v>1</v>
      </c>
      <c r="D7" s="1"/>
      <c r="E7" s="18">
        <f t="shared" si="0"/>
        <v>0</v>
      </c>
    </row>
    <row r="8" spans="1:5" ht="15.75" x14ac:dyDescent="0.25">
      <c r="A8" s="7" t="s">
        <v>21</v>
      </c>
      <c r="B8" s="8" t="s">
        <v>44</v>
      </c>
      <c r="C8" s="8">
        <v>1</v>
      </c>
      <c r="D8" s="2"/>
      <c r="E8" s="19">
        <f t="shared" si="0"/>
        <v>0</v>
      </c>
    </row>
    <row r="9" spans="1:5" ht="15.75" x14ac:dyDescent="0.25">
      <c r="A9" s="5" t="s">
        <v>16</v>
      </c>
      <c r="B9" s="6" t="s">
        <v>3</v>
      </c>
      <c r="C9" s="6">
        <v>30</v>
      </c>
      <c r="D9" s="1"/>
      <c r="E9" s="18">
        <f t="shared" si="0"/>
        <v>0</v>
      </c>
    </row>
    <row r="10" spans="1:5" ht="15.75" x14ac:dyDescent="0.25">
      <c r="A10" s="7" t="s">
        <v>17</v>
      </c>
      <c r="B10" s="8" t="s">
        <v>3</v>
      </c>
      <c r="C10" s="8">
        <v>10</v>
      </c>
      <c r="D10" s="2"/>
      <c r="E10" s="19">
        <f t="shared" si="0"/>
        <v>0</v>
      </c>
    </row>
    <row r="11" spans="1:5" ht="15.75" x14ac:dyDescent="0.25">
      <c r="A11" s="5" t="s">
        <v>40</v>
      </c>
      <c r="B11" s="6" t="s">
        <v>44</v>
      </c>
      <c r="C11" s="6">
        <v>1</v>
      </c>
      <c r="D11" s="1"/>
      <c r="E11" s="18">
        <f t="shared" si="0"/>
        <v>0</v>
      </c>
    </row>
    <row r="12" spans="1:5" ht="15.75" x14ac:dyDescent="0.25">
      <c r="A12" s="7" t="s">
        <v>41</v>
      </c>
      <c r="B12" s="8" t="s">
        <v>44</v>
      </c>
      <c r="C12" s="8">
        <v>1</v>
      </c>
      <c r="D12" s="2"/>
      <c r="E12" s="19">
        <f t="shared" si="0"/>
        <v>0</v>
      </c>
    </row>
    <row r="13" spans="1:5" ht="15.75" x14ac:dyDescent="0.25">
      <c r="A13" s="5" t="s">
        <v>18</v>
      </c>
      <c r="B13" s="6" t="s">
        <v>44</v>
      </c>
      <c r="C13" s="6">
        <v>1</v>
      </c>
      <c r="D13" s="1"/>
      <c r="E13" s="18">
        <f t="shared" si="0"/>
        <v>0</v>
      </c>
    </row>
    <row r="14" spans="1:5" ht="15.75" x14ac:dyDescent="0.25">
      <c r="A14" s="7" t="s">
        <v>42</v>
      </c>
      <c r="B14" s="8" t="s">
        <v>44</v>
      </c>
      <c r="C14" s="8">
        <v>1</v>
      </c>
      <c r="D14" s="2"/>
      <c r="E14" s="19">
        <f t="shared" si="0"/>
        <v>0</v>
      </c>
    </row>
    <row r="15" spans="1:5" ht="15.75" x14ac:dyDescent="0.25">
      <c r="A15" s="5" t="s">
        <v>34</v>
      </c>
      <c r="B15" s="6" t="s">
        <v>44</v>
      </c>
      <c r="C15" s="6">
        <v>1</v>
      </c>
      <c r="D15" s="1"/>
      <c r="E15" s="18">
        <f t="shared" si="0"/>
        <v>0</v>
      </c>
    </row>
    <row r="16" spans="1:5" ht="15.75" x14ac:dyDescent="0.25">
      <c r="A16" s="7" t="s">
        <v>48</v>
      </c>
      <c r="B16" s="8" t="s">
        <v>45</v>
      </c>
      <c r="C16" s="8">
        <v>30</v>
      </c>
      <c r="D16" s="2"/>
      <c r="E16" s="19">
        <f t="shared" si="0"/>
        <v>0</v>
      </c>
    </row>
    <row r="17" spans="1:5" ht="15.75" x14ac:dyDescent="0.25">
      <c r="A17" s="5" t="s">
        <v>60</v>
      </c>
      <c r="B17" s="6" t="s">
        <v>45</v>
      </c>
      <c r="C17" s="6">
        <v>30</v>
      </c>
      <c r="D17" s="1"/>
      <c r="E17" s="18">
        <f t="shared" si="0"/>
        <v>0</v>
      </c>
    </row>
    <row r="18" spans="1:5" ht="15.75" x14ac:dyDescent="0.25">
      <c r="A18" s="7" t="s">
        <v>47</v>
      </c>
      <c r="B18" s="8" t="s">
        <v>45</v>
      </c>
      <c r="C18" s="8">
        <v>40</v>
      </c>
      <c r="D18" s="2"/>
      <c r="E18" s="19">
        <f t="shared" si="0"/>
        <v>0</v>
      </c>
    </row>
    <row r="19" spans="1:5" ht="15.75" x14ac:dyDescent="0.25">
      <c r="A19" s="5" t="s">
        <v>20</v>
      </c>
      <c r="B19" s="6" t="s">
        <v>3</v>
      </c>
      <c r="C19" s="6">
        <v>1</v>
      </c>
      <c r="D19" s="1"/>
      <c r="E19" s="18">
        <f t="shared" si="0"/>
        <v>0</v>
      </c>
    </row>
    <row r="20" spans="1:5" ht="15.75" x14ac:dyDescent="0.25">
      <c r="A20" s="7" t="s">
        <v>23</v>
      </c>
      <c r="B20" s="8" t="s">
        <v>3</v>
      </c>
      <c r="C20" s="8">
        <v>1</v>
      </c>
      <c r="D20" s="2"/>
      <c r="E20" s="19">
        <f t="shared" si="0"/>
        <v>0</v>
      </c>
    </row>
    <row r="21" spans="1:5" ht="15.75" x14ac:dyDescent="0.25">
      <c r="A21" s="5" t="s">
        <v>56</v>
      </c>
      <c r="B21" s="6" t="s">
        <v>44</v>
      </c>
      <c r="C21" s="6">
        <v>1</v>
      </c>
      <c r="D21" s="1"/>
      <c r="E21" s="18">
        <f t="shared" si="0"/>
        <v>0</v>
      </c>
    </row>
    <row r="22" spans="1:5" ht="15.75" x14ac:dyDescent="0.25">
      <c r="A22" s="7" t="s">
        <v>35</v>
      </c>
      <c r="B22" s="8" t="s">
        <v>44</v>
      </c>
      <c r="C22" s="8">
        <v>1</v>
      </c>
      <c r="D22" s="2"/>
      <c r="E22" s="19">
        <f t="shared" si="0"/>
        <v>0</v>
      </c>
    </row>
    <row r="23" spans="1:5" x14ac:dyDescent="0.25">
      <c r="D23" s="18"/>
      <c r="E23" s="18"/>
    </row>
    <row r="24" spans="1:5" x14ac:dyDescent="0.25">
      <c r="D24" s="18"/>
      <c r="E24" s="18"/>
    </row>
    <row r="25" spans="1:5" x14ac:dyDescent="0.25">
      <c r="D25" s="18"/>
      <c r="E25" s="18"/>
    </row>
    <row r="26" spans="1:5" x14ac:dyDescent="0.25">
      <c r="D26" s="18"/>
      <c r="E26" s="18"/>
    </row>
    <row r="27" spans="1:5" x14ac:dyDescent="0.25">
      <c r="D27" s="18"/>
      <c r="E27" s="18"/>
    </row>
    <row r="28" spans="1:5" x14ac:dyDescent="0.25">
      <c r="D28" s="18"/>
      <c r="E28" s="18"/>
    </row>
    <row r="29" spans="1:5" x14ac:dyDescent="0.25">
      <c r="D29" s="18"/>
      <c r="E29" s="18"/>
    </row>
    <row r="30" spans="1:5" ht="21" x14ac:dyDescent="0.35">
      <c r="A30" s="13" t="s">
        <v>22</v>
      </c>
      <c r="B30" s="14"/>
      <c r="C30" s="14"/>
      <c r="D30" s="14"/>
      <c r="E30" s="25">
        <f>SUM(E3:E24)</f>
        <v>0</v>
      </c>
    </row>
  </sheetData>
  <sheetProtection algorithmName="SHA-512" hashValue="brvhUSXLMZwLKsTh4fCeVLXDDhnnLMosUOidd9ReSbZYa1oAYR+9wNbjoXBVvGQzbKw/f5c/Np32x1fl+n8CEA==" saltValue="oRaJyfA3PM9uiUQ8bgTyTw==" spinCount="100000" sheet="1" objects="1" scenarios="1" selectLockedCell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4" sqref="D4"/>
    </sheetView>
  </sheetViews>
  <sheetFormatPr defaultColWidth="9.140625" defaultRowHeight="15" x14ac:dyDescent="0.25"/>
  <cols>
    <col min="1" max="1" width="50.7109375" style="6" customWidth="1"/>
    <col min="2" max="2" width="3.28515625" style="6" customWidth="1"/>
    <col min="3" max="3" width="5.5703125" style="6" customWidth="1"/>
    <col min="4" max="4" width="12" style="6" bestFit="1" customWidth="1"/>
    <col min="5" max="5" width="13.85546875" style="6" bestFit="1" customWidth="1"/>
    <col min="6" max="16384" width="9.140625" style="6"/>
  </cols>
  <sheetData>
    <row r="1" spans="1:5" ht="26.25" x14ac:dyDescent="0.4">
      <c r="A1" s="30" t="s">
        <v>0</v>
      </c>
      <c r="B1" s="30"/>
      <c r="C1" s="30"/>
      <c r="D1" s="30"/>
      <c r="E1" s="30"/>
    </row>
    <row r="2" spans="1:5" ht="21" x14ac:dyDescent="0.35">
      <c r="A2" s="15" t="s">
        <v>7</v>
      </c>
      <c r="B2" s="16" t="s">
        <v>4</v>
      </c>
      <c r="C2" s="16" t="s">
        <v>1</v>
      </c>
      <c r="D2" s="16" t="s">
        <v>5</v>
      </c>
      <c r="E2" s="16" t="s">
        <v>2</v>
      </c>
    </row>
    <row r="3" spans="1:5" ht="15.75" x14ac:dyDescent="0.25">
      <c r="A3" s="5" t="s">
        <v>27</v>
      </c>
      <c r="B3" s="6" t="s">
        <v>3</v>
      </c>
      <c r="C3" s="6">
        <v>30</v>
      </c>
      <c r="D3" s="1"/>
      <c r="E3" s="18">
        <f>D3*C3</f>
        <v>0</v>
      </c>
    </row>
    <row r="4" spans="1:5" ht="15.75" x14ac:dyDescent="0.25">
      <c r="A4" s="7" t="s">
        <v>28</v>
      </c>
      <c r="B4" s="8" t="s">
        <v>3</v>
      </c>
      <c r="C4" s="8">
        <v>15</v>
      </c>
      <c r="D4" s="2"/>
      <c r="E4" s="19">
        <f t="shared" ref="E4:E14" si="0">D4*C4</f>
        <v>0</v>
      </c>
    </row>
    <row r="5" spans="1:5" ht="15.75" x14ac:dyDescent="0.25">
      <c r="A5" s="5" t="s">
        <v>29</v>
      </c>
      <c r="B5" s="6" t="s">
        <v>44</v>
      </c>
      <c r="C5" s="6">
        <v>1</v>
      </c>
      <c r="D5" s="1"/>
      <c r="E5" s="18">
        <f t="shared" si="0"/>
        <v>0</v>
      </c>
    </row>
    <row r="6" spans="1:5" ht="15.75" x14ac:dyDescent="0.25">
      <c r="A6" s="7" t="s">
        <v>49</v>
      </c>
      <c r="B6" s="8" t="s">
        <v>44</v>
      </c>
      <c r="C6" s="8">
        <v>1</v>
      </c>
      <c r="D6" s="2"/>
      <c r="E6" s="19">
        <f t="shared" si="0"/>
        <v>0</v>
      </c>
    </row>
    <row r="7" spans="1:5" ht="15.75" x14ac:dyDescent="0.25">
      <c r="A7" s="5" t="s">
        <v>31</v>
      </c>
      <c r="B7" s="6" t="s">
        <v>3</v>
      </c>
      <c r="C7" s="6">
        <v>1</v>
      </c>
      <c r="D7" s="1"/>
      <c r="E7" s="18">
        <f t="shared" si="0"/>
        <v>0</v>
      </c>
    </row>
    <row r="8" spans="1:5" ht="15.75" x14ac:dyDescent="0.25">
      <c r="A8" s="7" t="s">
        <v>32</v>
      </c>
      <c r="B8" s="8" t="s">
        <v>3</v>
      </c>
      <c r="C8" s="8">
        <v>1</v>
      </c>
      <c r="D8" s="2"/>
      <c r="E8" s="19">
        <f t="shared" si="0"/>
        <v>0</v>
      </c>
    </row>
    <row r="9" spans="1:5" ht="15.75" x14ac:dyDescent="0.25">
      <c r="A9" s="5" t="s">
        <v>33</v>
      </c>
      <c r="B9" s="6" t="s">
        <v>3</v>
      </c>
      <c r="C9" s="6">
        <v>1</v>
      </c>
      <c r="D9" s="1"/>
      <c r="E9" s="18">
        <f t="shared" si="0"/>
        <v>0</v>
      </c>
    </row>
    <row r="10" spans="1:5" ht="15.75" x14ac:dyDescent="0.25">
      <c r="A10" s="7" t="s">
        <v>30</v>
      </c>
      <c r="B10" s="8" t="s">
        <v>3</v>
      </c>
      <c r="C10" s="8">
        <v>1</v>
      </c>
      <c r="D10" s="2"/>
      <c r="E10" s="19">
        <f t="shared" si="0"/>
        <v>0</v>
      </c>
    </row>
    <row r="11" spans="1:5" ht="15.75" x14ac:dyDescent="0.25">
      <c r="A11" s="5" t="s">
        <v>24</v>
      </c>
      <c r="B11" s="6" t="s">
        <v>3</v>
      </c>
      <c r="C11" s="6">
        <v>1</v>
      </c>
      <c r="D11" s="1"/>
      <c r="E11" s="18">
        <f t="shared" si="0"/>
        <v>0</v>
      </c>
    </row>
    <row r="12" spans="1:5" ht="15.75" x14ac:dyDescent="0.25">
      <c r="A12" s="7" t="s">
        <v>25</v>
      </c>
      <c r="B12" s="8" t="s">
        <v>44</v>
      </c>
      <c r="C12" s="8">
        <v>1</v>
      </c>
      <c r="D12" s="2"/>
      <c r="E12" s="19">
        <f t="shared" si="0"/>
        <v>0</v>
      </c>
    </row>
    <row r="13" spans="1:5" ht="15.75" x14ac:dyDescent="0.25">
      <c r="A13" s="5" t="s">
        <v>26</v>
      </c>
      <c r="B13" s="6" t="s">
        <v>44</v>
      </c>
      <c r="C13" s="6">
        <v>1</v>
      </c>
      <c r="D13" s="1"/>
      <c r="E13" s="18">
        <f t="shared" si="0"/>
        <v>0</v>
      </c>
    </row>
    <row r="14" spans="1:5" ht="15.75" x14ac:dyDescent="0.25">
      <c r="A14" s="7" t="s">
        <v>43</v>
      </c>
      <c r="B14" s="8" t="s">
        <v>44</v>
      </c>
      <c r="C14" s="8">
        <v>1</v>
      </c>
      <c r="D14" s="2"/>
      <c r="E14" s="19">
        <f t="shared" si="0"/>
        <v>0</v>
      </c>
    </row>
    <row r="15" spans="1:5" ht="15.75" x14ac:dyDescent="0.25">
      <c r="A15" s="5" t="s">
        <v>52</v>
      </c>
      <c r="B15" s="6" t="s">
        <v>44</v>
      </c>
      <c r="C15" s="6">
        <v>1</v>
      </c>
      <c r="D15" s="1"/>
      <c r="E15" s="18">
        <f>D15*C15</f>
        <v>0</v>
      </c>
    </row>
    <row r="16" spans="1:5" ht="15.75" x14ac:dyDescent="0.25">
      <c r="A16" s="7" t="s">
        <v>51</v>
      </c>
      <c r="B16" s="8" t="s">
        <v>44</v>
      </c>
      <c r="C16" s="8">
        <v>1</v>
      </c>
      <c r="D16" s="2"/>
      <c r="E16" s="19">
        <f>D16*C16</f>
        <v>0</v>
      </c>
    </row>
    <row r="17" spans="1:5" ht="15.75" x14ac:dyDescent="0.25">
      <c r="A17" s="5" t="s">
        <v>36</v>
      </c>
      <c r="B17" s="6" t="s">
        <v>44</v>
      </c>
      <c r="C17" s="6">
        <v>1</v>
      </c>
      <c r="D17" s="1"/>
      <c r="E17" s="18">
        <f>D17*C17</f>
        <v>0</v>
      </c>
    </row>
    <row r="19" spans="1:5" x14ac:dyDescent="0.25">
      <c r="D19" s="18"/>
      <c r="E19" s="18"/>
    </row>
    <row r="20" spans="1:5" x14ac:dyDescent="0.25">
      <c r="D20" s="18"/>
      <c r="E20" s="18"/>
    </row>
    <row r="29" spans="1:5" ht="21" x14ac:dyDescent="0.35">
      <c r="A29" s="15" t="s">
        <v>37</v>
      </c>
      <c r="B29" s="17"/>
      <c r="C29" s="17"/>
      <c r="D29" s="17"/>
      <c r="E29" s="22">
        <f>SUM(E3:E20)</f>
        <v>0</v>
      </c>
    </row>
  </sheetData>
  <sheetProtection algorithmName="SHA-512" hashValue="2hP4DrynMW4pB5+8lUDr5FU7d5L5/MJ2jLLbEmXRdj1JcWjEkU5bgf3yWZkKUE5YMw9xaN6R4IfnVwVG00g0Ug==" saltValue="uAYGIB2C5smtF5ADvalyNA==" spinCount="100000" sheet="1" objects="1" scenarios="1" selectLockedCells="1"/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50.85546875" style="6" customWidth="1"/>
    <col min="2" max="2" width="3.28515625" style="6" customWidth="1"/>
    <col min="3" max="3" width="5.5703125" style="6" customWidth="1"/>
    <col min="4" max="4" width="11.7109375" style="6" customWidth="1"/>
    <col min="5" max="5" width="15.28515625" style="6" customWidth="1"/>
    <col min="6" max="16384" width="9.140625" style="6"/>
  </cols>
  <sheetData>
    <row r="1" spans="1:5" ht="26.25" x14ac:dyDescent="0.4">
      <c r="A1" s="30" t="s">
        <v>0</v>
      </c>
      <c r="B1" s="30"/>
      <c r="C1" s="30"/>
      <c r="D1" s="30"/>
      <c r="E1" s="30"/>
    </row>
    <row r="2" spans="1:5" ht="21" x14ac:dyDescent="0.35">
      <c r="A2" s="3" t="s">
        <v>8</v>
      </c>
      <c r="B2" s="4" t="s">
        <v>4</v>
      </c>
      <c r="C2" s="4" t="s">
        <v>1</v>
      </c>
      <c r="D2" s="4" t="s">
        <v>5</v>
      </c>
      <c r="E2" s="4" t="s">
        <v>2</v>
      </c>
    </row>
    <row r="3" spans="1:5" ht="15.75" x14ac:dyDescent="0.25">
      <c r="A3" s="5" t="s">
        <v>59</v>
      </c>
      <c r="B3" s="6" t="s">
        <v>44</v>
      </c>
      <c r="C3" s="6">
        <v>1</v>
      </c>
      <c r="D3" s="1"/>
      <c r="E3" s="18">
        <f>D3*C3</f>
        <v>0</v>
      </c>
    </row>
    <row r="4" spans="1:5" ht="15.75" x14ac:dyDescent="0.25">
      <c r="A4" s="7" t="s">
        <v>9</v>
      </c>
      <c r="B4" s="8" t="s">
        <v>44</v>
      </c>
      <c r="C4" s="8">
        <v>1</v>
      </c>
      <c r="D4" s="2"/>
      <c r="E4" s="19">
        <f t="shared" ref="E4:E11" si="0">D4*C4</f>
        <v>0</v>
      </c>
    </row>
    <row r="5" spans="1:5" ht="15.75" x14ac:dyDescent="0.25">
      <c r="A5" s="5" t="s">
        <v>11</v>
      </c>
      <c r="B5" s="6" t="s">
        <v>44</v>
      </c>
      <c r="C5" s="6">
        <v>1</v>
      </c>
      <c r="D5" s="1"/>
      <c r="E5" s="18">
        <f t="shared" si="0"/>
        <v>0</v>
      </c>
    </row>
    <row r="6" spans="1:5" ht="15.75" x14ac:dyDescent="0.25">
      <c r="A6" s="7" t="s">
        <v>10</v>
      </c>
      <c r="B6" s="8" t="s">
        <v>44</v>
      </c>
      <c r="C6" s="8">
        <v>1</v>
      </c>
      <c r="D6" s="2"/>
      <c r="E6" s="19">
        <f t="shared" si="0"/>
        <v>0</v>
      </c>
    </row>
    <row r="7" spans="1:5" ht="15.75" x14ac:dyDescent="0.25">
      <c r="A7" s="5" t="s">
        <v>13</v>
      </c>
      <c r="B7" s="6" t="s">
        <v>44</v>
      </c>
      <c r="C7" s="6">
        <v>1</v>
      </c>
      <c r="D7" s="1"/>
      <c r="E7" s="18">
        <f t="shared" si="0"/>
        <v>0</v>
      </c>
    </row>
    <row r="8" spans="1:5" ht="15.75" x14ac:dyDescent="0.25">
      <c r="A8" s="7" t="s">
        <v>19</v>
      </c>
      <c r="B8" s="8" t="s">
        <v>44</v>
      </c>
      <c r="C8" s="8">
        <v>1</v>
      </c>
      <c r="D8" s="2"/>
      <c r="E8" s="19">
        <f t="shared" si="0"/>
        <v>0</v>
      </c>
    </row>
    <row r="9" spans="1:5" ht="15.75" x14ac:dyDescent="0.25">
      <c r="A9" s="5" t="s">
        <v>46</v>
      </c>
      <c r="B9" s="6" t="s">
        <v>44</v>
      </c>
      <c r="C9" s="6">
        <v>1</v>
      </c>
      <c r="D9" s="1"/>
      <c r="E9" s="18">
        <f t="shared" si="0"/>
        <v>0</v>
      </c>
    </row>
    <row r="10" spans="1:5" ht="15.75" x14ac:dyDescent="0.25">
      <c r="A10" s="7" t="s">
        <v>53</v>
      </c>
      <c r="B10" s="8" t="s">
        <v>44</v>
      </c>
      <c r="C10" s="8">
        <v>1</v>
      </c>
      <c r="D10" s="2"/>
      <c r="E10" s="19">
        <f t="shared" si="0"/>
        <v>0</v>
      </c>
    </row>
    <row r="11" spans="1:5" ht="15.75" x14ac:dyDescent="0.25">
      <c r="A11" s="5" t="s">
        <v>54</v>
      </c>
      <c r="B11" s="6" t="s">
        <v>44</v>
      </c>
      <c r="C11" s="6">
        <v>1</v>
      </c>
      <c r="D11" s="1"/>
      <c r="E11" s="18">
        <f t="shared" si="0"/>
        <v>0</v>
      </c>
    </row>
    <row r="12" spans="1:5" ht="15.75" x14ac:dyDescent="0.25">
      <c r="A12" s="7" t="s">
        <v>55</v>
      </c>
      <c r="B12" s="8" t="s">
        <v>44</v>
      </c>
      <c r="C12" s="8">
        <v>1</v>
      </c>
      <c r="D12" s="2"/>
      <c r="E12" s="19">
        <f>D12*C12</f>
        <v>0</v>
      </c>
    </row>
    <row r="13" spans="1:5" ht="31.5" customHeight="1" x14ac:dyDescent="0.25">
      <c r="A13" s="26" t="s">
        <v>58</v>
      </c>
      <c r="B13" s="27" t="s">
        <v>44</v>
      </c>
      <c r="C13" s="27">
        <v>1</v>
      </c>
      <c r="D13" s="28"/>
      <c r="E13" s="29">
        <f>D13*C13</f>
        <v>0</v>
      </c>
    </row>
    <row r="14" spans="1:5" ht="21" x14ac:dyDescent="0.35">
      <c r="A14" s="3" t="s">
        <v>38</v>
      </c>
      <c r="B14" s="9"/>
      <c r="C14" s="9"/>
      <c r="D14" s="31"/>
      <c r="E14" s="20">
        <f>SUM(E3:E13)</f>
        <v>0</v>
      </c>
    </row>
    <row r="22" spans="1:5" ht="21" x14ac:dyDescent="0.35">
      <c r="A22" s="10" t="s">
        <v>39</v>
      </c>
      <c r="B22" s="11"/>
      <c r="C22" s="11"/>
      <c r="D22" s="11"/>
      <c r="E22" s="21">
        <f>E14+Práce!E29+Materiál!E30</f>
        <v>0</v>
      </c>
    </row>
  </sheetData>
  <sheetProtection algorithmName="SHA-512" hashValue="4hGlDxDQEHRUMC6i9UBuzy+RXih4dsAlAHE8PLGff2Rww1kisGIZ6WAoQQmpJcwXAX7pNXcqPxAVI+aB/NrZbg==" saltValue="2uFAR/xUTG3+mMANOaoiVw==" spinCount="100000" sheet="1" objects="1" scenarios="1" selectLockedCells="1"/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Materiál</vt:lpstr>
      <vt:lpstr>Práce</vt:lpstr>
      <vt:lpstr>Ostatní + SUMA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2025-03-25T13:27:49Z</dcterms:modified>
</cp:coreProperties>
</file>