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amova\Downloads\"/>
    </mc:Choice>
  </mc:AlternateContent>
  <bookViews>
    <workbookView xWindow="0" yWindow="0" windowWidth="28800" windowHeight="12180"/>
  </bookViews>
  <sheets>
    <sheet name="Materiál" sheetId="1" r:id="rId1"/>
    <sheet name="Práce" sheetId="2" r:id="rId2"/>
    <sheet name="Ostatní + SU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oc+Q3YpR4s0kmO7yK2a7WMlDolIMC5xRN6NfgvUICHQ="/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3" i="2" l="1"/>
  <c r="E19" i="1"/>
  <c r="E19" i="2" l="1"/>
  <c r="E20" i="2"/>
  <c r="E21" i="2"/>
  <c r="E5" i="2"/>
  <c r="E6" i="2"/>
  <c r="E7" i="2"/>
  <c r="E8" i="2"/>
  <c r="E9" i="2"/>
  <c r="E10" i="2"/>
  <c r="E11" i="2"/>
  <c r="E12" i="2"/>
  <c r="E14" i="2"/>
  <c r="E15" i="2"/>
  <c r="E16" i="2"/>
  <c r="E17" i="2"/>
  <c r="E18" i="2"/>
  <c r="E23" i="1" l="1"/>
  <c r="E6" i="3" l="1"/>
  <c r="E5" i="3"/>
  <c r="E4" i="3"/>
  <c r="E3" i="3"/>
  <c r="E4" i="2"/>
  <c r="E3" i="2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4" i="3" l="1"/>
  <c r="E26" i="2"/>
  <c r="E30" i="1"/>
  <c r="E22" i="3" l="1"/>
</calcChain>
</file>

<file path=xl/sharedStrings.xml><?xml version="1.0" encoding="utf-8"?>
<sst xmlns="http://schemas.openxmlformats.org/spreadsheetml/2006/main" count="124" uniqueCount="66">
  <si>
    <t>Materiál:</t>
  </si>
  <si>
    <t>MJ</t>
  </si>
  <si>
    <t>Počet</t>
  </si>
  <si>
    <t>Cena za MJ</t>
  </si>
  <si>
    <t>Celkem</t>
  </si>
  <si>
    <t>ks</t>
  </si>
  <si>
    <t>výkonnový optimizér</t>
  </si>
  <si>
    <t>m</t>
  </si>
  <si>
    <t>kpl</t>
  </si>
  <si>
    <t>konstrukce zachytného systému</t>
  </si>
  <si>
    <t>AC rozvaděč (včetně výzbroje)</t>
  </si>
  <si>
    <t>DC rozvaděč (včetně výzbroje)</t>
  </si>
  <si>
    <t>UV Chránička</t>
  </si>
  <si>
    <t>DC solární kabel 6mm</t>
  </si>
  <si>
    <t xml:space="preserve">kabel pro bezpečnostní tlačítko </t>
  </si>
  <si>
    <t>bezpečnostní tlačítko</t>
  </si>
  <si>
    <t>konstrukce pro technologie FVE</t>
  </si>
  <si>
    <t>další podružný materiál</t>
  </si>
  <si>
    <t>Materiál celkem</t>
  </si>
  <si>
    <t>Montážní práce:</t>
  </si>
  <si>
    <t>montáž a revize záchytného systému</t>
  </si>
  <si>
    <t>střídače</t>
  </si>
  <si>
    <t>AC rozvaděče</t>
  </si>
  <si>
    <t>DC rozvaděče</t>
  </si>
  <si>
    <t>STOP tlačítka</t>
  </si>
  <si>
    <t>montáž kabelových tras</t>
  </si>
  <si>
    <t>spuštění a nastavení FVE</t>
  </si>
  <si>
    <t>zapravení kabelových tras, výmalba</t>
  </si>
  <si>
    <t>drážkování kabelových tras</t>
  </si>
  <si>
    <t>další pomocné práce</t>
  </si>
  <si>
    <t>Práce celkem</t>
  </si>
  <si>
    <t>Ostatní:</t>
  </si>
  <si>
    <t>Doprava a přesun materiálu</t>
  </si>
  <si>
    <t>Zprovoznění, zaškolení obsluhy</t>
  </si>
  <si>
    <t>Revize</t>
  </si>
  <si>
    <t>úprava a napojení na stávající elektroinstalaci</t>
  </si>
  <si>
    <t>protipožární ucpávky</t>
  </si>
  <si>
    <t>kabelové prostupy</t>
  </si>
  <si>
    <t>likvidace odpadů</t>
  </si>
  <si>
    <t>zařízení staveniště</t>
  </si>
  <si>
    <t>Ostatní celkem</t>
  </si>
  <si>
    <t>SUMA (materiál + práce + ostatní)</t>
  </si>
  <si>
    <t>střídač min. 97 % (EURO účinnost), min. 100 kW</t>
  </si>
  <si>
    <t>Výkaz výměr - Havlíčkův Brod</t>
  </si>
  <si>
    <t>AC kabeláž (CXKH-V 5x70)</t>
  </si>
  <si>
    <t>pasivní hromosvod v HVI kabelech</t>
  </si>
  <si>
    <t>zdolávání požáru - úprava stávajícího plánu</t>
  </si>
  <si>
    <t>rozebrání a složení stropního rastru</t>
  </si>
  <si>
    <t>výkonnových optimizérů</t>
  </si>
  <si>
    <t>antireflexní PV panely 450 Wp s účinností min. 20 %</t>
  </si>
  <si>
    <t>natažení silového AC kabelu od rozvaděče na střechu</t>
  </si>
  <si>
    <t>pasivní hromosvod - HVI kabely</t>
  </si>
  <si>
    <t>pasivní hromosvod - jímače</t>
  </si>
  <si>
    <t>pasivní hromosvod - ostatní materiál</t>
  </si>
  <si>
    <t>natažení komunikace ke střídači</t>
  </si>
  <si>
    <t>materiál RTU</t>
  </si>
  <si>
    <t>montáž RTU</t>
  </si>
  <si>
    <t>zprovoznění komunikace s RTU</t>
  </si>
  <si>
    <t>PV panely</t>
  </si>
  <si>
    <t>kabel komunikační UTP cat5e</t>
  </si>
  <si>
    <t>kabelové žlaby včetně betonových podpěr</t>
  </si>
  <si>
    <t>hasící přístroj</t>
  </si>
  <si>
    <t>zapojení systému Siemens Desigo</t>
  </si>
  <si>
    <t>statické posouzení přitížení střechy - v případě použití jiné konstrukce při níž došlo k vyššímu přetížení střechy</t>
  </si>
  <si>
    <t>zátěžová konstrukce pro uchycení FVE panelu, vč. přitížení</t>
  </si>
  <si>
    <t>vyřízení adm. (vypracování DSPS, zajištění UTP,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</si>
</sst>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6" fillId="3" borderId="1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4" fillId="4" borderId="1" xfId="0" applyFont="1" applyFill="1" applyBorder="1"/>
    <xf numFmtId="0" fontId="9" fillId="4" borderId="1" xfId="0" applyFont="1" applyFill="1" applyBorder="1"/>
    <xf numFmtId="164" fontId="4" fillId="4" borderId="1" xfId="0" applyNumberFormat="1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9" fillId="5" borderId="1" xfId="0" applyFont="1" applyFill="1" applyBorder="1"/>
    <xf numFmtId="164" fontId="4" fillId="5" borderId="1" xfId="0" applyNumberFormat="1" applyFont="1" applyFill="1" applyBorder="1"/>
    <xf numFmtId="0" fontId="4" fillId="6" borderId="1" xfId="0" applyFont="1" applyFill="1" applyBorder="1"/>
    <xf numFmtId="0" fontId="5" fillId="6" borderId="1" xfId="0" applyFont="1" applyFill="1" applyBorder="1"/>
    <xf numFmtId="0" fontId="9" fillId="6" borderId="1" xfId="0" applyFont="1" applyFill="1" applyBorder="1"/>
    <xf numFmtId="164" fontId="9" fillId="6" borderId="1" xfId="0" applyNumberFormat="1" applyFont="1" applyFill="1" applyBorder="1"/>
    <xf numFmtId="164" fontId="4" fillId="6" borderId="1" xfId="0" applyNumberFormat="1" applyFont="1" applyFill="1" applyBorder="1"/>
    <xf numFmtId="0" fontId="4" fillId="7" borderId="1" xfId="0" applyFont="1" applyFill="1" applyBorder="1"/>
    <xf numFmtId="0" fontId="9" fillId="7" borderId="1" xfId="0" applyFont="1" applyFill="1" applyBorder="1"/>
    <xf numFmtId="164" fontId="4" fillId="7" borderId="1" xfId="0" applyNumberFormat="1" applyFont="1" applyFill="1" applyBorder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0" fontId="12" fillId="3" borderId="1" xfId="0" applyFont="1" applyFill="1" applyBorder="1"/>
    <xf numFmtId="0" fontId="11" fillId="3" borderId="1" xfId="0" applyFont="1" applyFill="1" applyBorder="1"/>
    <xf numFmtId="0" fontId="13" fillId="3" borderId="1" xfId="0" applyFont="1" applyFill="1" applyBorder="1"/>
    <xf numFmtId="0" fontId="13" fillId="0" borderId="0" xfId="0" applyFont="1"/>
    <xf numFmtId="44" fontId="0" fillId="0" borderId="0" xfId="1" applyFont="1" applyAlignment="1"/>
    <xf numFmtId="0" fontId="14" fillId="0" borderId="0" xfId="0" applyFont="1"/>
    <xf numFmtId="0" fontId="14" fillId="3" borderId="1" xfId="0" applyFont="1" applyFill="1" applyBorder="1"/>
    <xf numFmtId="0" fontId="15" fillId="0" borderId="0" xfId="0" applyFont="1"/>
    <xf numFmtId="0" fontId="15" fillId="0" borderId="0" xfId="0" applyFont="1" applyAlignment="1"/>
    <xf numFmtId="164" fontId="8" fillId="0" borderId="0" xfId="0" applyNumberFormat="1" applyFont="1" applyProtection="1">
      <protection locked="0"/>
    </xf>
    <xf numFmtId="164" fontId="8" fillId="3" borderId="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12" fillId="0" borderId="0" xfId="0" applyNumberFormat="1" applyFont="1" applyProtection="1">
      <protection locked="0"/>
    </xf>
    <xf numFmtId="0" fontId="0" fillId="0" borderId="0" xfId="0" applyFont="1" applyAlignment="1"/>
    <xf numFmtId="0" fontId="6" fillId="8" borderId="1" xfId="0" applyFont="1" applyFill="1" applyBorder="1"/>
    <xf numFmtId="0" fontId="8" fillId="8" borderId="1" xfId="0" applyFont="1" applyFill="1" applyBorder="1"/>
    <xf numFmtId="164" fontId="8" fillId="8" borderId="1" xfId="0" applyNumberFormat="1" applyFont="1" applyFill="1" applyBorder="1" applyProtection="1">
      <protection locked="0"/>
    </xf>
    <xf numFmtId="164" fontId="8" fillId="8" borderId="1" xfId="0" applyNumberFormat="1" applyFont="1" applyFill="1" applyBorder="1"/>
    <xf numFmtId="0" fontId="15" fillId="10" borderId="0" xfId="0" applyFont="1" applyFill="1" applyAlignment="1"/>
    <xf numFmtId="164" fontId="8" fillId="10" borderId="0" xfId="0" applyNumberFormat="1" applyFont="1" applyFill="1" applyProtection="1">
      <protection locked="0"/>
    </xf>
    <xf numFmtId="164" fontId="8" fillId="10" borderId="0" xfId="0" applyNumberFormat="1" applyFont="1" applyFill="1"/>
    <xf numFmtId="0" fontId="13" fillId="8" borderId="1" xfId="0" applyFont="1" applyFill="1" applyBorder="1"/>
    <xf numFmtId="0" fontId="14" fillId="8" borderId="1" xfId="0" applyFont="1" applyFill="1" applyBorder="1"/>
    <xf numFmtId="0" fontId="13" fillId="10" borderId="0" xfId="0" applyFont="1" applyFill="1"/>
    <xf numFmtId="0" fontId="7" fillId="10" borderId="0" xfId="0" applyFont="1" applyFill="1"/>
    <xf numFmtId="0" fontId="6" fillId="10" borderId="0" xfId="0" applyFont="1" applyFill="1"/>
    <xf numFmtId="0" fontId="14" fillId="10" borderId="0" xfId="0" applyFont="1" applyFill="1"/>
    <xf numFmtId="0" fontId="16" fillId="0" borderId="0" xfId="0" applyFont="1" applyAlignment="1">
      <alignment horizontal="left" vertical="top" wrapText="1"/>
    </xf>
    <xf numFmtId="0" fontId="11" fillId="0" borderId="0" xfId="0" applyFont="1"/>
    <xf numFmtId="0" fontId="2" fillId="0" borderId="0" xfId="0" applyFont="1"/>
    <xf numFmtId="164" fontId="11" fillId="0" borderId="0" xfId="0" applyNumberFormat="1" applyFont="1" applyProtection="1">
      <protection locked="0"/>
    </xf>
    <xf numFmtId="164" fontId="11" fillId="0" borderId="0" xfId="0" applyNumberFormat="1" applyFont="1"/>
    <xf numFmtId="164" fontId="11" fillId="3" borderId="1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0" fontId="11" fillId="8" borderId="1" xfId="0" applyFont="1" applyFill="1" applyBorder="1"/>
    <xf numFmtId="0" fontId="2" fillId="10" borderId="0" xfId="0" applyFont="1" applyFill="1" applyAlignment="1"/>
    <xf numFmtId="164" fontId="11" fillId="10" borderId="0" xfId="0" applyNumberFormat="1" applyFont="1" applyFill="1"/>
    <xf numFmtId="0" fontId="2" fillId="9" borderId="0" xfId="0" applyFont="1" applyFill="1" applyAlignment="1">
      <alignment horizontal="right" vertical="center" wrapText="1"/>
    </xf>
    <xf numFmtId="0" fontId="2" fillId="9" borderId="0" xfId="0" applyFont="1" applyFill="1" applyAlignment="1">
      <alignment horizontal="center" vertical="center"/>
    </xf>
    <xf numFmtId="164" fontId="11" fillId="9" borderId="0" xfId="0" applyNumberFormat="1" applyFont="1" applyFill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1000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54.7109375" bestFit="1" customWidth="1"/>
    <col min="2" max="2" width="3.28515625" customWidth="1"/>
    <col min="3" max="3" width="5.7109375" customWidth="1"/>
    <col min="4" max="4" width="11.42578125" customWidth="1"/>
    <col min="5" max="5" width="17.140625" customWidth="1"/>
    <col min="6" max="26" width="8.7109375" customWidth="1"/>
  </cols>
  <sheetData>
    <row r="1" spans="1:18" ht="25.5" customHeight="1" x14ac:dyDescent="0.4">
      <c r="A1" s="70" t="s">
        <v>43</v>
      </c>
      <c r="B1" s="71"/>
      <c r="C1" s="71"/>
      <c r="D1" s="71"/>
      <c r="E1" s="71"/>
    </row>
    <row r="2" spans="1:18" ht="20.100000000000001" customHeigh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R2" s="32"/>
    </row>
    <row r="3" spans="1:18" ht="14.25" customHeight="1" x14ac:dyDescent="0.25">
      <c r="A3" s="31" t="s">
        <v>49</v>
      </c>
      <c r="B3" s="4" t="s">
        <v>5</v>
      </c>
      <c r="C3" s="4">
        <v>219</v>
      </c>
      <c r="D3" s="37"/>
      <c r="E3" s="5">
        <f t="shared" ref="E3:E22" si="0">C3*D3</f>
        <v>0</v>
      </c>
      <c r="F3" s="4"/>
      <c r="G3" s="4"/>
    </row>
    <row r="4" spans="1:18" ht="14.25" customHeight="1" x14ac:dyDescent="0.25">
      <c r="A4" s="6" t="s">
        <v>42</v>
      </c>
      <c r="B4" s="7" t="s">
        <v>5</v>
      </c>
      <c r="C4" s="7">
        <v>1</v>
      </c>
      <c r="D4" s="38"/>
      <c r="E4" s="8">
        <f t="shared" si="0"/>
        <v>0</v>
      </c>
      <c r="F4" s="4"/>
      <c r="G4" s="4"/>
    </row>
    <row r="5" spans="1:18" ht="14.25" customHeight="1" x14ac:dyDescent="0.25">
      <c r="A5" s="3" t="s">
        <v>6</v>
      </c>
      <c r="B5" s="4" t="s">
        <v>5</v>
      </c>
      <c r="C5" s="4">
        <v>110</v>
      </c>
      <c r="D5" s="37"/>
      <c r="E5" s="5">
        <f t="shared" si="0"/>
        <v>0</v>
      </c>
      <c r="F5" s="4"/>
      <c r="G5" s="4"/>
    </row>
    <row r="6" spans="1:18" ht="14.25" customHeight="1" x14ac:dyDescent="0.25">
      <c r="A6" s="34" t="s">
        <v>51</v>
      </c>
      <c r="B6" s="28" t="s">
        <v>7</v>
      </c>
      <c r="C6" s="28">
        <v>550</v>
      </c>
      <c r="D6" s="39"/>
      <c r="E6" s="8">
        <f t="shared" si="0"/>
        <v>0</v>
      </c>
      <c r="F6" s="4"/>
      <c r="G6" s="4"/>
    </row>
    <row r="7" spans="1:18" ht="14.25" customHeight="1" x14ac:dyDescent="0.25">
      <c r="A7" s="33" t="s">
        <v>52</v>
      </c>
      <c r="B7" s="35" t="s">
        <v>5</v>
      </c>
      <c r="C7" s="35">
        <v>20</v>
      </c>
      <c r="D7" s="40"/>
      <c r="E7" s="5">
        <f t="shared" si="0"/>
        <v>0</v>
      </c>
      <c r="F7" s="4"/>
      <c r="G7" s="4"/>
    </row>
    <row r="8" spans="1:18" ht="14.25" customHeight="1" x14ac:dyDescent="0.25">
      <c r="A8" s="34" t="s">
        <v>53</v>
      </c>
      <c r="B8" s="28" t="s">
        <v>8</v>
      </c>
      <c r="C8" s="28">
        <v>1</v>
      </c>
      <c r="D8" s="39"/>
      <c r="E8" s="8">
        <f t="shared" si="0"/>
        <v>0</v>
      </c>
      <c r="F8" s="4"/>
      <c r="G8" s="4"/>
    </row>
    <row r="9" spans="1:18" ht="14.25" customHeight="1" x14ac:dyDescent="0.25">
      <c r="A9" s="33" t="s">
        <v>64</v>
      </c>
      <c r="B9" s="35" t="s">
        <v>5</v>
      </c>
      <c r="C9" s="35">
        <v>219</v>
      </c>
      <c r="D9" s="40"/>
      <c r="E9" s="5">
        <f t="shared" si="0"/>
        <v>0</v>
      </c>
      <c r="F9" s="4"/>
      <c r="G9" s="4"/>
    </row>
    <row r="10" spans="1:18" s="25" customFormat="1" ht="14.25" customHeight="1" x14ac:dyDescent="0.25">
      <c r="A10" s="6" t="s">
        <v>9</v>
      </c>
      <c r="B10" s="29" t="s">
        <v>8</v>
      </c>
      <c r="C10" s="7">
        <v>1</v>
      </c>
      <c r="D10" s="38"/>
      <c r="E10" s="8">
        <f t="shared" si="0"/>
        <v>0</v>
      </c>
      <c r="F10" s="4"/>
      <c r="G10" s="4"/>
    </row>
    <row r="11" spans="1:18" ht="14.25" customHeight="1" x14ac:dyDescent="0.25">
      <c r="A11" s="3" t="s">
        <v>10</v>
      </c>
      <c r="B11" s="4" t="s">
        <v>8</v>
      </c>
      <c r="C11" s="4">
        <v>1</v>
      </c>
      <c r="D11" s="37"/>
      <c r="E11" s="5">
        <f t="shared" si="0"/>
        <v>0</v>
      </c>
      <c r="F11" s="4"/>
      <c r="G11" s="4"/>
    </row>
    <row r="12" spans="1:18" ht="14.25" customHeight="1" x14ac:dyDescent="0.25">
      <c r="A12" s="6" t="s">
        <v>11</v>
      </c>
      <c r="B12" s="7" t="s">
        <v>8</v>
      </c>
      <c r="C12" s="7">
        <v>1</v>
      </c>
      <c r="D12" s="38"/>
      <c r="E12" s="8">
        <f t="shared" si="0"/>
        <v>0</v>
      </c>
      <c r="F12" s="4"/>
      <c r="G12" s="4"/>
    </row>
    <row r="13" spans="1:18" ht="14.25" customHeight="1" x14ac:dyDescent="0.25">
      <c r="A13" s="3" t="s">
        <v>60</v>
      </c>
      <c r="B13" s="4" t="s">
        <v>8</v>
      </c>
      <c r="C13" s="4">
        <v>1</v>
      </c>
      <c r="D13" s="37"/>
      <c r="E13" s="5">
        <f t="shared" si="0"/>
        <v>0</v>
      </c>
      <c r="F13" s="4"/>
      <c r="G13" s="4"/>
    </row>
    <row r="14" spans="1:18" ht="14.25" customHeight="1" x14ac:dyDescent="0.25">
      <c r="A14" s="6" t="s">
        <v>12</v>
      </c>
      <c r="B14" s="7" t="s">
        <v>8</v>
      </c>
      <c r="C14" s="7">
        <v>1</v>
      </c>
      <c r="D14" s="38"/>
      <c r="E14" s="8">
        <f t="shared" si="0"/>
        <v>0</v>
      </c>
      <c r="F14" s="4"/>
      <c r="G14" s="4"/>
    </row>
    <row r="15" spans="1:18" ht="14.25" customHeight="1" x14ac:dyDescent="0.25">
      <c r="A15" s="3" t="s">
        <v>13</v>
      </c>
      <c r="B15" s="4" t="s">
        <v>8</v>
      </c>
      <c r="C15" s="4">
        <v>1</v>
      </c>
      <c r="D15" s="37"/>
      <c r="E15" s="5">
        <f t="shared" si="0"/>
        <v>0</v>
      </c>
      <c r="F15" s="4"/>
      <c r="G15" s="4"/>
    </row>
    <row r="16" spans="1:18" ht="14.25" customHeight="1" x14ac:dyDescent="0.25">
      <c r="A16" s="6" t="s">
        <v>44</v>
      </c>
      <c r="B16" s="7" t="s">
        <v>7</v>
      </c>
      <c r="C16" s="28">
        <v>40</v>
      </c>
      <c r="D16" s="39"/>
      <c r="E16" s="8">
        <f t="shared" si="0"/>
        <v>0</v>
      </c>
      <c r="F16" s="4"/>
      <c r="G16" s="4"/>
    </row>
    <row r="17" spans="1:7" ht="14.25" customHeight="1" x14ac:dyDescent="0.25">
      <c r="A17" s="3" t="s">
        <v>59</v>
      </c>
      <c r="B17" s="69" t="s">
        <v>7</v>
      </c>
      <c r="C17" s="4">
        <v>40</v>
      </c>
      <c r="D17" s="37"/>
      <c r="E17" s="5">
        <f t="shared" si="0"/>
        <v>0</v>
      </c>
      <c r="F17" s="4"/>
      <c r="G17" s="4"/>
    </row>
    <row r="18" spans="1:7" ht="14.25" customHeight="1" x14ac:dyDescent="0.25">
      <c r="A18" s="6" t="s">
        <v>14</v>
      </c>
      <c r="B18" s="7" t="s">
        <v>7</v>
      </c>
      <c r="C18" s="7">
        <v>40</v>
      </c>
      <c r="D18" s="38"/>
      <c r="E18" s="8">
        <f t="shared" si="0"/>
        <v>0</v>
      </c>
      <c r="F18" s="4"/>
      <c r="G18" s="4"/>
    </row>
    <row r="19" spans="1:7" s="41" customFormat="1" ht="14.25" customHeight="1" x14ac:dyDescent="0.25">
      <c r="A19" s="42" t="s">
        <v>61</v>
      </c>
      <c r="B19" s="43" t="s">
        <v>5</v>
      </c>
      <c r="C19" s="43">
        <v>1</v>
      </c>
      <c r="D19" s="44"/>
      <c r="E19" s="45">
        <f t="shared" si="0"/>
        <v>0</v>
      </c>
      <c r="F19" s="4"/>
      <c r="G19" s="4"/>
    </row>
    <row r="20" spans="1:7" ht="14.25" customHeight="1" x14ac:dyDescent="0.25">
      <c r="A20" s="53" t="s">
        <v>15</v>
      </c>
      <c r="B20" s="52" t="s">
        <v>5</v>
      </c>
      <c r="C20" s="52">
        <v>1</v>
      </c>
      <c r="D20" s="47"/>
      <c r="E20" s="48">
        <f t="shared" si="0"/>
        <v>0</v>
      </c>
      <c r="F20" s="4"/>
      <c r="G20" s="4"/>
    </row>
    <row r="21" spans="1:7" ht="14.25" customHeight="1" x14ac:dyDescent="0.25">
      <c r="A21" s="49" t="s">
        <v>55</v>
      </c>
      <c r="B21" s="43" t="s">
        <v>5</v>
      </c>
      <c r="C21" s="43">
        <v>1</v>
      </c>
      <c r="D21" s="44"/>
      <c r="E21" s="45">
        <f t="shared" si="0"/>
        <v>0</v>
      </c>
      <c r="F21" s="4"/>
      <c r="G21" s="4"/>
    </row>
    <row r="22" spans="1:7" ht="14.25" customHeight="1" x14ac:dyDescent="0.25">
      <c r="A22" s="53" t="s">
        <v>16</v>
      </c>
      <c r="B22" s="52" t="s">
        <v>8</v>
      </c>
      <c r="C22" s="52">
        <v>1</v>
      </c>
      <c r="D22" s="47"/>
      <c r="E22" s="48">
        <f t="shared" si="0"/>
        <v>0</v>
      </c>
      <c r="F22" s="4"/>
      <c r="G22" s="4"/>
    </row>
    <row r="23" spans="1:7" s="24" customFormat="1" ht="14.25" customHeight="1" x14ac:dyDescent="0.25">
      <c r="A23" s="42" t="s">
        <v>17</v>
      </c>
      <c r="B23" s="43" t="s">
        <v>8</v>
      </c>
      <c r="C23" s="43">
        <v>1</v>
      </c>
      <c r="D23" s="44"/>
      <c r="E23" s="45">
        <f t="shared" ref="E23" si="1">C23*D23</f>
        <v>0</v>
      </c>
      <c r="F23" s="4"/>
      <c r="G23" s="4"/>
    </row>
    <row r="24" spans="1:7" ht="14.25" customHeight="1" x14ac:dyDescent="0.25">
      <c r="A24" s="26"/>
      <c r="B24" s="24"/>
      <c r="C24" s="4"/>
      <c r="D24" s="5"/>
      <c r="E24" s="5"/>
    </row>
    <row r="25" spans="1:7" ht="14.25" customHeight="1" x14ac:dyDescent="0.25">
      <c r="D25" s="5"/>
      <c r="E25" s="5"/>
    </row>
    <row r="26" spans="1:7" ht="14.25" customHeight="1" x14ac:dyDescent="0.25">
      <c r="D26" s="5"/>
      <c r="E26" s="5"/>
    </row>
    <row r="27" spans="1:7" ht="14.25" customHeight="1" x14ac:dyDescent="0.25">
      <c r="D27" s="5"/>
      <c r="E27" s="5"/>
    </row>
    <row r="28" spans="1:7" ht="14.25" customHeight="1" x14ac:dyDescent="0.25">
      <c r="D28" s="5"/>
      <c r="E28" s="5"/>
    </row>
    <row r="29" spans="1:7" ht="14.25" customHeight="1" x14ac:dyDescent="0.25">
      <c r="D29" s="5"/>
      <c r="E29" s="5"/>
    </row>
    <row r="30" spans="1:7" ht="18" customHeight="1" x14ac:dyDescent="0.35">
      <c r="A30" s="9" t="s">
        <v>18</v>
      </c>
      <c r="B30" s="10"/>
      <c r="C30" s="10"/>
      <c r="D30" s="10"/>
      <c r="E30" s="11">
        <f>SUM(E3:E27)</f>
        <v>0</v>
      </c>
    </row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bTVPBsgk/iaDdj1C+i2X14XJdqv/acKmcYwRyP9/XtbJa2LP0uOkCW40M8UjF3yrcs5mSOG+qhCZBlXIASGxcg==" saltValue="a89V50ww6nnBuaPgD9VXnA==" spinCount="100000" sheet="1" objects="1" scenarios="1" selectLockedCells="1"/>
  <mergeCells count="1">
    <mergeCell ref="A1:E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997"/>
  <sheetViews>
    <sheetView workbookViewId="0">
      <selection activeCell="D12" sqref="D12"/>
    </sheetView>
  </sheetViews>
  <sheetFormatPr defaultColWidth="14.42578125" defaultRowHeight="15" customHeight="1" x14ac:dyDescent="0.25"/>
  <cols>
    <col min="1" max="1" width="50.7109375" customWidth="1"/>
    <col min="2" max="2" width="3.28515625" customWidth="1"/>
    <col min="3" max="3" width="5.5703125" customWidth="1"/>
    <col min="4" max="4" width="11.42578125" customWidth="1"/>
    <col min="5" max="5" width="15" customWidth="1"/>
    <col min="6" max="26" width="8.7109375" customWidth="1"/>
  </cols>
  <sheetData>
    <row r="1" spans="1:5" ht="27" customHeight="1" x14ac:dyDescent="0.4">
      <c r="A1" s="70" t="s">
        <v>43</v>
      </c>
      <c r="B1" s="71"/>
      <c r="C1" s="71"/>
      <c r="D1" s="71"/>
      <c r="E1" s="71"/>
    </row>
    <row r="2" spans="1:5" ht="19.5" customHeight="1" x14ac:dyDescent="0.35">
      <c r="A2" s="12" t="s">
        <v>19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5" ht="14.25" customHeight="1" x14ac:dyDescent="0.25">
      <c r="A3" s="31" t="s">
        <v>58</v>
      </c>
      <c r="B3" s="4" t="s">
        <v>5</v>
      </c>
      <c r="C3" s="4">
        <v>219</v>
      </c>
      <c r="D3" s="37"/>
      <c r="E3" s="5">
        <f t="shared" ref="E3:E4" si="0">D3*C3</f>
        <v>0</v>
      </c>
    </row>
    <row r="4" spans="1:5" ht="14.25" customHeight="1" x14ac:dyDescent="0.25">
      <c r="A4" s="30" t="s">
        <v>48</v>
      </c>
      <c r="B4" s="7" t="s">
        <v>5</v>
      </c>
      <c r="C4" s="7">
        <v>110</v>
      </c>
      <c r="D4" s="38"/>
      <c r="E4" s="8">
        <f t="shared" si="0"/>
        <v>0</v>
      </c>
    </row>
    <row r="5" spans="1:5" ht="14.25" customHeight="1" x14ac:dyDescent="0.25">
      <c r="A5" s="3" t="s">
        <v>20</v>
      </c>
      <c r="B5" s="4" t="s">
        <v>8</v>
      </c>
      <c r="C5" s="4">
        <v>1</v>
      </c>
      <c r="D5" s="37"/>
      <c r="E5" s="5">
        <f t="shared" ref="E5:E21" si="1">D5*C5</f>
        <v>0</v>
      </c>
    </row>
    <row r="6" spans="1:5" ht="14.25" customHeight="1" x14ac:dyDescent="0.25">
      <c r="A6" s="6" t="s">
        <v>21</v>
      </c>
      <c r="B6" s="7" t="s">
        <v>5</v>
      </c>
      <c r="C6" s="7">
        <v>1</v>
      </c>
      <c r="D6" s="38"/>
      <c r="E6" s="8">
        <f t="shared" si="1"/>
        <v>0</v>
      </c>
    </row>
    <row r="7" spans="1:5" ht="14.25" customHeight="1" x14ac:dyDescent="0.25">
      <c r="A7" s="3" t="s">
        <v>22</v>
      </c>
      <c r="B7" s="4" t="s">
        <v>5</v>
      </c>
      <c r="C7" s="4">
        <v>1</v>
      </c>
      <c r="D7" s="37"/>
      <c r="E7" s="5">
        <f t="shared" si="1"/>
        <v>0</v>
      </c>
    </row>
    <row r="8" spans="1:5" ht="14.25" customHeight="1" x14ac:dyDescent="0.25">
      <c r="A8" s="6" t="s">
        <v>23</v>
      </c>
      <c r="B8" s="7" t="s">
        <v>5</v>
      </c>
      <c r="C8" s="7">
        <v>1</v>
      </c>
      <c r="D8" s="38"/>
      <c r="E8" s="8">
        <f t="shared" si="1"/>
        <v>0</v>
      </c>
    </row>
    <row r="9" spans="1:5" ht="14.25" customHeight="1" x14ac:dyDescent="0.25">
      <c r="A9" s="3" t="s">
        <v>24</v>
      </c>
      <c r="B9" s="4" t="s">
        <v>5</v>
      </c>
      <c r="C9" s="4">
        <v>1</v>
      </c>
      <c r="D9" s="37"/>
      <c r="E9" s="5">
        <f t="shared" si="1"/>
        <v>0</v>
      </c>
    </row>
    <row r="10" spans="1:5" ht="14.25" customHeight="1" x14ac:dyDescent="0.25">
      <c r="A10" s="30" t="s">
        <v>56</v>
      </c>
      <c r="B10" s="7" t="s">
        <v>5</v>
      </c>
      <c r="C10" s="7">
        <v>1</v>
      </c>
      <c r="D10" s="38"/>
      <c r="E10" s="8">
        <f t="shared" si="1"/>
        <v>0</v>
      </c>
    </row>
    <row r="11" spans="1:5" ht="14.25" customHeight="1" x14ac:dyDescent="0.25">
      <c r="A11" s="3" t="s">
        <v>25</v>
      </c>
      <c r="B11" s="4" t="s">
        <v>8</v>
      </c>
      <c r="C11" s="4">
        <v>1</v>
      </c>
      <c r="D11" s="37"/>
      <c r="E11" s="5">
        <f t="shared" si="1"/>
        <v>0</v>
      </c>
    </row>
    <row r="12" spans="1:5" ht="14.25" customHeight="1" x14ac:dyDescent="0.25">
      <c r="A12" s="6" t="s">
        <v>26</v>
      </c>
      <c r="B12" s="7" t="s">
        <v>8</v>
      </c>
      <c r="C12" s="7">
        <v>1</v>
      </c>
      <c r="D12" s="38"/>
      <c r="E12" s="8">
        <f t="shared" si="1"/>
        <v>0</v>
      </c>
    </row>
    <row r="13" spans="1:5" s="41" customFormat="1" ht="14.25" customHeight="1" x14ac:dyDescent="0.25">
      <c r="A13" s="42" t="s">
        <v>62</v>
      </c>
      <c r="B13" s="43" t="s">
        <v>8</v>
      </c>
      <c r="C13" s="43">
        <v>1</v>
      </c>
      <c r="D13" s="44"/>
      <c r="E13" s="45">
        <f t="shared" si="1"/>
        <v>0</v>
      </c>
    </row>
    <row r="14" spans="1:5" ht="14.25" customHeight="1" x14ac:dyDescent="0.25">
      <c r="A14" s="51" t="s">
        <v>57</v>
      </c>
      <c r="B14" s="52" t="s">
        <v>8</v>
      </c>
      <c r="C14" s="52">
        <v>1</v>
      </c>
      <c r="D14" s="47"/>
      <c r="E14" s="48">
        <f t="shared" si="1"/>
        <v>0</v>
      </c>
    </row>
    <row r="15" spans="1:5" ht="14.25" customHeight="1" x14ac:dyDescent="0.25">
      <c r="A15" s="42" t="s">
        <v>27</v>
      </c>
      <c r="B15" s="43" t="s">
        <v>8</v>
      </c>
      <c r="C15" s="43">
        <v>1</v>
      </c>
      <c r="D15" s="44"/>
      <c r="E15" s="45">
        <f t="shared" si="1"/>
        <v>0</v>
      </c>
    </row>
    <row r="16" spans="1:5" ht="14.25" customHeight="1" x14ac:dyDescent="0.25">
      <c r="A16" s="53" t="s">
        <v>28</v>
      </c>
      <c r="B16" s="52" t="s">
        <v>8</v>
      </c>
      <c r="C16" s="52">
        <v>1</v>
      </c>
      <c r="D16" s="47"/>
      <c r="E16" s="48">
        <f t="shared" si="1"/>
        <v>0</v>
      </c>
    </row>
    <row r="17" spans="1:5" s="25" customFormat="1" ht="14.25" customHeight="1" x14ac:dyDescent="0.25">
      <c r="A17" s="49" t="s">
        <v>29</v>
      </c>
      <c r="B17" s="43" t="s">
        <v>8</v>
      </c>
      <c r="C17" s="43">
        <v>1</v>
      </c>
      <c r="D17" s="44"/>
      <c r="E17" s="45">
        <f t="shared" si="1"/>
        <v>0</v>
      </c>
    </row>
    <row r="18" spans="1:5" s="27" customFormat="1" ht="14.25" customHeight="1" x14ac:dyDescent="0.25">
      <c r="A18" s="54" t="s">
        <v>45</v>
      </c>
      <c r="B18" s="52" t="s">
        <v>8</v>
      </c>
      <c r="C18" s="52">
        <v>1</v>
      </c>
      <c r="D18" s="47"/>
      <c r="E18" s="48">
        <f t="shared" si="1"/>
        <v>0</v>
      </c>
    </row>
    <row r="19" spans="1:5" s="27" customFormat="1" ht="14.25" customHeight="1" x14ac:dyDescent="0.25">
      <c r="A19" s="50" t="s">
        <v>47</v>
      </c>
      <c r="B19" s="43" t="s">
        <v>8</v>
      </c>
      <c r="C19" s="43">
        <v>1</v>
      </c>
      <c r="D19" s="44"/>
      <c r="E19" s="45">
        <f t="shared" si="1"/>
        <v>0</v>
      </c>
    </row>
    <row r="20" spans="1:5" s="27" customFormat="1" ht="14.25" customHeight="1" x14ac:dyDescent="0.25">
      <c r="A20" s="54" t="s">
        <v>54</v>
      </c>
      <c r="B20" s="52" t="s">
        <v>8</v>
      </c>
      <c r="C20" s="52">
        <v>1</v>
      </c>
      <c r="D20" s="47"/>
      <c r="E20" s="48">
        <f t="shared" si="1"/>
        <v>0</v>
      </c>
    </row>
    <row r="21" spans="1:5" s="27" customFormat="1" ht="14.25" customHeight="1" x14ac:dyDescent="0.25">
      <c r="A21" s="50" t="s">
        <v>50</v>
      </c>
      <c r="B21" s="43" t="s">
        <v>8</v>
      </c>
      <c r="C21" s="43">
        <v>1</v>
      </c>
      <c r="D21" s="44"/>
      <c r="E21" s="45">
        <f t="shared" si="1"/>
        <v>0</v>
      </c>
    </row>
    <row r="22" spans="1:5" ht="14.25" customHeight="1" x14ac:dyDescent="0.25">
      <c r="A22" s="36"/>
    </row>
    <row r="23" spans="1:5" ht="14.25" customHeight="1" x14ac:dyDescent="0.25"/>
    <row r="24" spans="1:5" ht="14.25" customHeight="1" x14ac:dyDescent="0.25"/>
    <row r="25" spans="1:5" ht="14.25" customHeight="1" x14ac:dyDescent="0.25"/>
    <row r="26" spans="1:5" ht="17.100000000000001" customHeight="1" x14ac:dyDescent="0.35">
      <c r="A26" s="12" t="s">
        <v>30</v>
      </c>
      <c r="B26" s="14"/>
      <c r="C26" s="14"/>
      <c r="D26" s="14"/>
      <c r="E26" s="15">
        <f>SUM(E3:E25)</f>
        <v>0</v>
      </c>
    </row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sheetProtection algorithmName="SHA-512" hashValue="+K+uIEAQ7BF+vomnamC659hwO37KK7AKpFefP13EgDtH4KDvKte5dMcZZl6AbDquOyfy/4ogWzdJHdoYGcZOcw==" saltValue="eNpRM5baKBQUMUD0SC6uRQ==" spinCount="100000" sheet="1" objects="1" scenarios="1" selectLockedCells="1"/>
  <mergeCells count="1">
    <mergeCell ref="A1:E1"/>
  </mergeCell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1000"/>
  <sheetViews>
    <sheetView workbookViewId="0">
      <selection activeCell="D8" sqref="D8"/>
    </sheetView>
  </sheetViews>
  <sheetFormatPr defaultColWidth="14.42578125" defaultRowHeight="15" customHeight="1" x14ac:dyDescent="0.25"/>
  <cols>
    <col min="1" max="1" width="49.85546875" customWidth="1"/>
    <col min="2" max="2" width="3.28515625" customWidth="1"/>
    <col min="3" max="3" width="5.5703125" customWidth="1"/>
    <col min="4" max="4" width="11" customWidth="1"/>
    <col min="5" max="5" width="17.7109375" customWidth="1"/>
    <col min="6" max="26" width="8.7109375" customWidth="1"/>
  </cols>
  <sheetData>
    <row r="1" spans="1:5" ht="27.6" customHeight="1" x14ac:dyDescent="0.4">
      <c r="A1" s="72" t="s">
        <v>43</v>
      </c>
      <c r="B1" s="72"/>
      <c r="C1" s="72"/>
      <c r="D1" s="72"/>
      <c r="E1" s="72"/>
    </row>
    <row r="2" spans="1:5" ht="21" customHeight="1" x14ac:dyDescent="0.35">
      <c r="A2" s="16" t="s">
        <v>31</v>
      </c>
      <c r="B2" s="17" t="s">
        <v>1</v>
      </c>
      <c r="C2" s="17" t="s">
        <v>2</v>
      </c>
      <c r="D2" s="17" t="s">
        <v>3</v>
      </c>
      <c r="E2" s="17" t="s">
        <v>4</v>
      </c>
    </row>
    <row r="3" spans="1:5" ht="14.25" customHeight="1" x14ac:dyDescent="0.25">
      <c r="A3" s="68" t="s">
        <v>65</v>
      </c>
      <c r="B3" s="57" t="s">
        <v>8</v>
      </c>
      <c r="C3" s="57">
        <v>1</v>
      </c>
      <c r="D3" s="58"/>
      <c r="E3" s="59">
        <f t="shared" ref="E3:E13" si="0">D3*C3</f>
        <v>0</v>
      </c>
    </row>
    <row r="4" spans="1:5" ht="14.25" customHeight="1" x14ac:dyDescent="0.25">
      <c r="A4" s="29" t="s">
        <v>32</v>
      </c>
      <c r="B4" s="29" t="s">
        <v>8</v>
      </c>
      <c r="C4" s="29">
        <v>1</v>
      </c>
      <c r="D4" s="60"/>
      <c r="E4" s="61">
        <f t="shared" si="0"/>
        <v>0</v>
      </c>
    </row>
    <row r="5" spans="1:5" ht="14.25" customHeight="1" x14ac:dyDescent="0.25">
      <c r="A5" s="56" t="s">
        <v>33</v>
      </c>
      <c r="B5" s="57" t="s">
        <v>8</v>
      </c>
      <c r="C5" s="57">
        <v>1</v>
      </c>
      <c r="D5" s="58"/>
      <c r="E5" s="59">
        <f t="shared" si="0"/>
        <v>0</v>
      </c>
    </row>
    <row r="6" spans="1:5" ht="14.25" customHeight="1" x14ac:dyDescent="0.25">
      <c r="A6" s="29" t="s">
        <v>34</v>
      </c>
      <c r="B6" s="29" t="s">
        <v>8</v>
      </c>
      <c r="C6" s="29">
        <v>1</v>
      </c>
      <c r="D6" s="60"/>
      <c r="E6" s="61">
        <f t="shared" si="0"/>
        <v>0</v>
      </c>
    </row>
    <row r="7" spans="1:5" ht="14.25" customHeight="1" x14ac:dyDescent="0.25">
      <c r="A7" s="56" t="s">
        <v>35</v>
      </c>
      <c r="B7" s="57" t="s">
        <v>8</v>
      </c>
      <c r="C7" s="57">
        <v>1</v>
      </c>
      <c r="D7" s="58"/>
      <c r="E7" s="59">
        <f t="shared" si="0"/>
        <v>0</v>
      </c>
    </row>
    <row r="8" spans="1:5" ht="14.25" customHeight="1" x14ac:dyDescent="0.25">
      <c r="A8" s="29" t="s">
        <v>36</v>
      </c>
      <c r="B8" s="29" t="s">
        <v>8</v>
      </c>
      <c r="C8" s="29">
        <v>1</v>
      </c>
      <c r="D8" s="60"/>
      <c r="E8" s="60">
        <f t="shared" si="0"/>
        <v>0</v>
      </c>
    </row>
    <row r="9" spans="1:5" ht="14.25" customHeight="1" x14ac:dyDescent="0.25">
      <c r="A9" s="56" t="s">
        <v>37</v>
      </c>
      <c r="B9" s="57" t="s">
        <v>8</v>
      </c>
      <c r="C9" s="57">
        <v>1</v>
      </c>
      <c r="D9" s="58"/>
      <c r="E9" s="58">
        <f t="shared" si="0"/>
        <v>0</v>
      </c>
    </row>
    <row r="10" spans="1:5" ht="14.25" customHeight="1" x14ac:dyDescent="0.25">
      <c r="A10" s="29" t="s">
        <v>38</v>
      </c>
      <c r="B10" s="29" t="s">
        <v>8</v>
      </c>
      <c r="C10" s="29">
        <v>1</v>
      </c>
      <c r="D10" s="60"/>
      <c r="E10" s="60">
        <f t="shared" si="0"/>
        <v>0</v>
      </c>
    </row>
    <row r="11" spans="1:5" ht="14.25" customHeight="1" x14ac:dyDescent="0.25">
      <c r="A11" s="62" t="s">
        <v>39</v>
      </c>
      <c r="B11" s="62" t="s">
        <v>8</v>
      </c>
      <c r="C11" s="62">
        <v>1</v>
      </c>
      <c r="D11" s="58"/>
      <c r="E11" s="58">
        <f t="shared" si="0"/>
        <v>0</v>
      </c>
    </row>
    <row r="12" spans="1:5" ht="14.25" customHeight="1" x14ac:dyDescent="0.25">
      <c r="A12" s="46" t="s">
        <v>46</v>
      </c>
      <c r="B12" s="63" t="s">
        <v>8</v>
      </c>
      <c r="C12" s="63">
        <v>1</v>
      </c>
      <c r="D12" s="60"/>
      <c r="E12" s="64">
        <f t="shared" si="0"/>
        <v>0</v>
      </c>
    </row>
    <row r="13" spans="1:5" s="41" customFormat="1" ht="32.25" customHeight="1" x14ac:dyDescent="0.25">
      <c r="A13" s="55" t="s">
        <v>63</v>
      </c>
      <c r="B13" s="66" t="s">
        <v>8</v>
      </c>
      <c r="C13" s="65">
        <v>1</v>
      </c>
      <c r="D13" s="58"/>
      <c r="E13" s="67">
        <f t="shared" si="0"/>
        <v>0</v>
      </c>
    </row>
    <row r="14" spans="1:5" ht="21" customHeight="1" x14ac:dyDescent="0.35">
      <c r="A14" s="16" t="s">
        <v>40</v>
      </c>
      <c r="B14" s="18"/>
      <c r="C14" s="18"/>
      <c r="D14" s="19"/>
      <c r="E14" s="20">
        <f>SUM(E3:E13)</f>
        <v>0</v>
      </c>
    </row>
    <row r="15" spans="1:5" ht="14.25" customHeight="1" x14ac:dyDescent="0.25"/>
    <row r="16" spans="1:5" ht="14.25" customHeight="1" x14ac:dyDescent="0.25"/>
    <row r="17" spans="1:5" ht="14.25" customHeight="1" x14ac:dyDescent="0.25"/>
    <row r="18" spans="1:5" ht="14.25" customHeight="1" x14ac:dyDescent="0.25"/>
    <row r="19" spans="1:5" ht="14.25" customHeight="1" x14ac:dyDescent="0.25"/>
    <row r="20" spans="1:5" ht="14.25" customHeight="1" x14ac:dyDescent="0.25"/>
    <row r="21" spans="1:5" ht="14.25" customHeight="1" x14ac:dyDescent="0.25"/>
    <row r="22" spans="1:5" ht="19.5" customHeight="1" x14ac:dyDescent="0.35">
      <c r="A22" s="21" t="s">
        <v>41</v>
      </c>
      <c r="B22" s="22"/>
      <c r="C22" s="22"/>
      <c r="D22" s="22"/>
      <c r="E22" s="23">
        <f>E14+Práce!E26+Materiál!E30</f>
        <v>0</v>
      </c>
    </row>
    <row r="23" spans="1:5" ht="14.25" customHeight="1" x14ac:dyDescent="0.25"/>
    <row r="24" spans="1:5" ht="14.25" customHeight="1" x14ac:dyDescent="0.25"/>
    <row r="25" spans="1:5" ht="14.25" customHeight="1" x14ac:dyDescent="0.25"/>
    <row r="26" spans="1:5" ht="14.25" customHeight="1" x14ac:dyDescent="0.25"/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GOFpqpS5ADmCS/4DWD4UVKnrkAyyo/J3fDa0WNobtxxq7KvByWSRZKXXtTdsEObHSixHn4PjDcHabbMaS/uWMA==" saltValue="zfgOucx4ICjH/E+RSJFhgQ==" spinCount="100000" sheet="1" objects="1" scenarios="1" selectLockedCells="1"/>
  <mergeCells count="1">
    <mergeCell ref="A1:E1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Materiál</vt:lpstr>
      <vt:lpstr>Práce</vt:lpstr>
      <vt:lpstr>Ostatní + SUMA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adamova</cp:lastModifiedBy>
  <cp:lastPrinted>2024-11-14T12:21:45Z</cp:lastPrinted>
  <dcterms:created xsi:type="dcterms:W3CDTF">2015-06-05T18:19:34Z</dcterms:created>
  <dcterms:modified xsi:type="dcterms:W3CDTF">2025-03-25T13:29:54Z</dcterms:modified>
</cp:coreProperties>
</file>