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RAMCOVE DOHODY\2025\RD kancl 2025\06 EZAK\"/>
    </mc:Choice>
  </mc:AlternateContent>
  <bookViews>
    <workbookView xWindow="-23150" yWindow="-90" windowWidth="23250" windowHeight="12450"/>
  </bookViews>
  <sheets>
    <sheet name="Příloha č. 1" sheetId="2" r:id="rId1"/>
  </sheets>
  <definedNames>
    <definedName name="_xlnm._FilterDatabase" localSheetId="0" hidden="1">'Příloha č. 1'!$A$183:$K$189</definedName>
    <definedName name="_xlnm.Print_Titles" localSheetId="0">'Příloha č. 1'!$4:$4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5" i="2" l="1"/>
  <c r="J186" i="2"/>
  <c r="J187" i="2"/>
  <c r="J188" i="2"/>
  <c r="J189" i="2"/>
  <c r="J184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6" i="2"/>
  <c r="J178" i="2" l="1"/>
  <c r="J190" i="2"/>
  <c r="J192" i="2" l="1"/>
</calcChain>
</file>

<file path=xl/sharedStrings.xml><?xml version="1.0" encoding="utf-8"?>
<sst xmlns="http://schemas.openxmlformats.org/spreadsheetml/2006/main" count="610" uniqueCount="223">
  <si>
    <t>obal</t>
  </si>
  <si>
    <t xml:space="preserve">archivační kr. </t>
  </si>
  <si>
    <t>lamino kapsy</t>
  </si>
  <si>
    <t>desky</t>
  </si>
  <si>
    <t>rychlovazač</t>
  </si>
  <si>
    <t>pořadač</t>
  </si>
  <si>
    <t>mapa</t>
  </si>
  <si>
    <t>lepicí hmota</t>
  </si>
  <si>
    <t>lepicí páska</t>
  </si>
  <si>
    <t>mikortužka</t>
  </si>
  <si>
    <t>popisovač</t>
  </si>
  <si>
    <t>zvýrazňovač</t>
  </si>
  <si>
    <t>liner</t>
  </si>
  <si>
    <t>Pero gel</t>
  </si>
  <si>
    <t>Pero kuličkové</t>
  </si>
  <si>
    <t>Vzorky</t>
  </si>
  <si>
    <t>Předpokládané odebrané množství          (počet MJ)</t>
  </si>
  <si>
    <t>Maximální jednotková cena zadaná zadavatelem pro MJ</t>
  </si>
  <si>
    <t>Měrná jednotka (MJ)</t>
  </si>
  <si>
    <t>objednací číslo</t>
  </si>
  <si>
    <t>Obchodní název položky uchazeče</t>
  </si>
  <si>
    <t>Název položky zadavatele</t>
  </si>
  <si>
    <t xml:space="preserve">Komodita </t>
  </si>
  <si>
    <t>Poř. číslo</t>
  </si>
  <si>
    <t>Pero kuličkové "čína"</t>
  </si>
  <si>
    <t>ks</t>
  </si>
  <si>
    <t>Pero kuličkové jednorázové, plastové tělo, uzavírací kryt, hrot 0,7 mm, různé barvy náplně</t>
  </si>
  <si>
    <t>Pero kuličkové jednorázové, stiskací mechanismus, šíře stopy do 0,5 mm, barva náplně minimálně modrá</t>
  </si>
  <si>
    <t>Pero kuličkové vyměnitelná náplň, stopa do 0,7 mm, celoplastové tělo, stiskací mechanismus, barva náplně minimálně modrá</t>
  </si>
  <si>
    <t>Pero kuličkové vyměnitelná náplň, stopa max 0,5 mm, plastové tělo, pogumovaný úchop, stiskací mechanismus,  barva náplně minimálně modrá</t>
  </si>
  <si>
    <t>Pero kuličkové vyměnitelná náplň, velmi jemně píšící jehlový hrot (mikrohrot), stopa max 0,5 mm, plastové tělo, pogumovaný úchop, stiskací mechanismus, vhodné pro časté psaní, modrá náplň</t>
  </si>
  <si>
    <t>Pero kuličkové vyměnitelná náplň,mikrohrot do 0,7 mm, tělo kombinace kov a  plast, stiskací mechanismus</t>
  </si>
  <si>
    <t>Pero kuličkové vyměnitelná náplň, stopa 0,6 - 0,8 mm,  plastové tělo, pogumovaný úchop, stiskací mechanismus, barva náplně minimálně modrá</t>
  </si>
  <si>
    <t>Pero kuličkové vyměnitelná náplň,stopa 0,2 - 0,3 mm, hrot 0,7 mm,  délka stopy až 800 m, plastové tělo, gumový ergonomický úchop, stiskací mechanismus,různé barvy náplně, minimálně modrá a červená náplň</t>
  </si>
  <si>
    <t>Pero gelové jednorázové, stiskací, plastové tělo, gumový úchop, kovový hrot, šíře stopy max 0,4 mm, barva náplně minimálně modrá</t>
  </si>
  <si>
    <t>Pero gelové jednorázové,s víčkem nebo stiskací, plastové tělo, gumový úchop, hrot &gt;0,4 a max 0,7, barva náplně minimálně modrá, červená</t>
  </si>
  <si>
    <t>Pero gelové vyměnitelná rychleschnoucí náplň, stiskací, plastové tělo, gumový úchop, jehlový hrot do 0,5 mm, šíře stopy  0,28 mm  (+ 0,02/-0,03 mm), různé barvy náplně, minimálně modrá, červená</t>
  </si>
  <si>
    <t>Pero gelové, vyměnitelná rychleschnoucí náplň, stiskací, plastové tělo, gumový úchop, hrot 0,5 mm, šíře stopy 0,32 mm (+/- 0,01 mm), barva náplně minimálně modrá, červená</t>
  </si>
  <si>
    <t>Liner s dokumentním světlostálým a vodě odolným inkoustem, šíře stopy do 0,1 mm, vhodný pro technické kreslení</t>
  </si>
  <si>
    <t>Liner, šíře stopy 0,2 - 0,3 mm, délka stopy 1500 m (+- 500 m) hrot v plastové objímce, nepermnentní, různé barvy,  minimálně černá, červená</t>
  </si>
  <si>
    <t>Liner, šíře stopy 0,4 mm, plastové tělo, plastový hrot</t>
  </si>
  <si>
    <t>Liner s nevysychavým inkoustem, který vydrží několik dnů bez chránítka, šíře stopy 0,5 mm - 0,7 mm, plastový hrot,barva minimálně černá, červená, zelená, modrá</t>
  </si>
  <si>
    <t>Liner,s nevysychavým inkoustem, který vydrží několik dnů bez chránítka,  šíře stopy 0,4 mm, plastové tělo, hrot v kovovém pouzdru, min. 6 ks v balení, různé barvy</t>
  </si>
  <si>
    <t>balení</t>
  </si>
  <si>
    <t>Zvýrazňovač zkosený, šíře stopy zkosení nad 3,5 mm, různé barvy</t>
  </si>
  <si>
    <t>Zvýrazňovač zkosený, šíře stopy zkosení  nad 3,5 mm - balení 4 ks</t>
  </si>
  <si>
    <t>Zvýrazňovač, šíře stopy do 3,5 mm, klínový nebo válcový hrot,  různé barvy</t>
  </si>
  <si>
    <t>Zvýrazňovač, šíře stopy do 3,5 mm, klínový nebo válcový hrot - balení 4 ks (různé barvy v balení)</t>
  </si>
  <si>
    <t>Popisovač lakový (určený pro psaní na sklo, plast, pružné nebo gumové materiály, kov), klínový nebo kulatý hrot, šíře stopy se tlakem mění, šíře se může pohybovat  od 1 do  5 mm  (různé barvy, minimálně černá)</t>
  </si>
  <si>
    <t xml:space="preserve">Popisovač lakový (určený  pro označováni diapozitivů, rentgenových snímků, gumy, kabelů, kovů, CD a DVD, keramiky, skla, fólií, plastů a pod), šíře stopy se tlakem nemění. Výrobek může mít šíři stopy v rozmezí 0,7 - 1,2 mm), různé barvy </t>
  </si>
  <si>
    <t>Popisovač na bílé tabule stíratelný, určen pro psaní na bílé smaltované tabule, PVC, sklo, porcelán, inkoust je za sucha stíratelný, světlostálý kulatý hrot, šíře stopy do 3 mm, různé barvy, minimálně  černá</t>
  </si>
  <si>
    <t>Popisovač na bílé tabule stíratelný, určen pro psaní na bílé smaltované tabule, PVC, sklo, porcelán. Inkoust je za sucha stíratelný, světlostálý, kulatý hrot, šíře stopy do 3 mm,  balení 4 ks různé barvy</t>
  </si>
  <si>
    <t>Popisovač na bílé tabule, stíratelný,oblý nebo šikmý hrot, šíře stopy/hrotu nad 3 mm, různé barvy, minimálně černá + 1 další bava</t>
  </si>
  <si>
    <t>Popisovač na flipcharty ,šikmý hrot, šíře hrotu nad 3 mm, různé barvy, minimálně modrá, červená, černá, zelená</t>
  </si>
  <si>
    <t>Popisovač na flipcharty, oblý hrot, šíře stopy do 3 mm (včetně), různé barvy, minimálně červená, černá, modrá, zelená</t>
  </si>
  <si>
    <t>Popisovač na textil šíře stopy do 1,8 mm, stopa písma je odolná vůči praní do 60° C</t>
  </si>
  <si>
    <t>Popisovač permanentní, inkoust na alkoholové bázi k popisování různých povrchů, odolává vodě, otěru a povětrnostním vlivům,  šíře stopy se tlakem nemění, šíře stopy  max. 1 mm , různé barvy</t>
  </si>
  <si>
    <t>Popisovač permanentní, inkoust na alkoholové bázi k popisování různých povrchů, rychle zasychá, odolává vodě, otěru a povětrnostním vlivům, šikmý hrot, šíře hrotu 1 - 5 mm , min. černá barva</t>
  </si>
  <si>
    <t>Popisovač tabulový stíratelný za sucha,  kulatý hrot, šíře stopy 1,5 mm - 3 mm, různé barvy, minimálně červená, černá, modrá, zelená</t>
  </si>
  <si>
    <t>Mikrotužka 0,5 mm, plastové tělo, kovový mechanismus pro posun tuhy, zásuvný hrot, pogumovaný úchop, s pryží, plastová špička a klip</t>
  </si>
  <si>
    <t>Mikrotužka 0,5 mm, plastové tělo, kovový mechanismus pro posun tuhy, zásuvný kovový hrot, pogumovaný úchop, s pryží s ochranou, kovová špička.</t>
  </si>
  <si>
    <t>Páska lepicí 12 mm (+/- 1 mm) transparentní, min 10 m</t>
  </si>
  <si>
    <t>Páska lepicí 15 mm (+/- 2 mm) transparentní, min. 10 m</t>
  </si>
  <si>
    <t>Páska lepicí 19 mm (+/- 1 mm) transparentní, min. 10 m</t>
  </si>
  <si>
    <t>Páska silně lepicí 19 mm (+/- 1 mm), transparentní, min. 30 m</t>
  </si>
  <si>
    <t>Páska lepicí 15 mm (+/- 3 mm) transparentní, min. 30m</t>
  </si>
  <si>
    <t>Lepicí tyčinka vhodná na papír, lepenku, fotografie, neroztéká se, nedeformuje papír, nevysychá, 20 až 40 g</t>
  </si>
  <si>
    <t>Lepidlo do 150 g univerzální disperzní k lepení papíru, kůže, korku, dřeva</t>
  </si>
  <si>
    <t>Mapa odkládací 3 klopy A4, papírový kartón min. 200 g/m2, 1 kus, různé barvy</t>
  </si>
  <si>
    <t>Mapa odkládací 3 klopy A4, s gumičkou, plast,  síla materiálu cca 450 mic, různé barvy</t>
  </si>
  <si>
    <t>Mapa odkládací bez klop A4 papírový karton, min 240 g/m2, 1 kus, různé barvy</t>
  </si>
  <si>
    <t>Poradač A4, 2kroužkový, šíře hřbetu do 3,5 cm, potažený plastem z vnejší strany (různé barvy), nebo průhledný</t>
  </si>
  <si>
    <t>Poradač A4, 2kroužkový, šíře hřbetu nad 3,5 cm, potažený plastem z vnejší strany (různé barvy)</t>
  </si>
  <si>
    <t>Poradač A4, 4kroužkový, šíře hřbetu 2 cm, celoplastové</t>
  </si>
  <si>
    <t>Poradač A4, 4kroužkový, šíře hřbetu 3,5 - 5 cm, celoplastové s transparentní plastovou hřbetní kapsou</t>
  </si>
  <si>
    <t>Poradač A4, 4kroužkový, šíře hřbetu 3,5 - 5 cm, potažený plastem z vnejší strany (různé barvy), vyměnitelný papírový štítek, hřbetní otvor</t>
  </si>
  <si>
    <t>Pořadač archivační A4, šíře hřbetu 7 - 8 cm, s všitou kartonovou kapsou, papírový potah</t>
  </si>
  <si>
    <t>Pořadač pákový A4, šíře hřbetu 5 cm, prešpánový potah, nalepený štítek, hřbetní otvor</t>
  </si>
  <si>
    <t>Pořadač pákový A4, šíře hřbetu 5 cm, potažený plastem z vnejší strany (různé barvy) a z vnitřní papírem, hřbetní kapsa s vyměnitelným papírovým štítkem, hřbetní otvor</t>
  </si>
  <si>
    <t>Pořadač pákový A4, šíře hřbetu 7 - 8 cm, prešpánový potah, nalepený štítek, hřbetní otvor</t>
  </si>
  <si>
    <t>Pořadač pákový A4, šíře hřbetu 7 - 8 cm, potažený plastem z vnejší strany (různé barvy) a z vnitřní papírem, hřbetní kapsa s vyměnitelným papírovým štítkem, hřbetní otvor</t>
  </si>
  <si>
    <t>Pořadač pákový A4, šíře hřbetu 7 - 8 cm, potažený plastem na hřbetu z vnejší strany (různé barvy) a zbytek prešpán, samolepící štítek, hřbetní otvor</t>
  </si>
  <si>
    <t>Pořadač pákový A5, šíře hřbetu 7 - 8 cm, papírový potah</t>
  </si>
  <si>
    <t>Pořadač pákový A5, šíře hřbetu 7 - 8 cm, plastový potah (různé barvy)</t>
  </si>
  <si>
    <t>Pořadač prezentační A4, 4kroužkový, šíře hřbetu 3 - 6 cm</t>
  </si>
  <si>
    <t>Pořadač prezentační A4, 4kroužkový, šíře hřbetu 7 - 8 cm</t>
  </si>
  <si>
    <t>Rychlovazač A4 nezávěsný papírový nad 200 g/m2</t>
  </si>
  <si>
    <t>Rychlovazač A4 (min 80g/m2) nezávěsný plastový, přední strana transparentní, zadní barevná (různé barvy), popisovací proužek</t>
  </si>
  <si>
    <t>Rychlovazač A4 (min 80g/m2) závěsný, plastový, přední strana transparentní, zadní barevná (různé barvy), popisovatelný proužek</t>
  </si>
  <si>
    <t>Rychlovazač A4 závěsný papírový nad 200 g/m2, s přední půlenou stranou</t>
  </si>
  <si>
    <t>Rychlovazač A4 závěsný papírový nad 200 g/m2</t>
  </si>
  <si>
    <t>Desky na spisy - klasické dvoudesky z pevné lepenkypotažené plastem, při rozevření se spodní průhlednou kapsou na uložení dokumentů A4, různé barvy (min. černá, modrá, zelená a červená)</t>
  </si>
  <si>
    <t>Desky A4 s drukem na šířku, spisové, 100 % odolný polypropylén, různé barvy</t>
  </si>
  <si>
    <t>Desky A4 s drukem, spisové, na šířku, prostorové (rozšířený hřbet víc než 1 cm), silný polypropylén nad 200 mic.</t>
  </si>
  <si>
    <t>Desky A4 s tkanicí, bez hřbetu, strojní lepenka min 800 g, lakovaná lepenka, mramor</t>
  </si>
  <si>
    <t>Desky A5 s drukem, spisové, odolný polypropylén, různé barvy</t>
  </si>
  <si>
    <t>Laminovací kapsy A4, balení: 100 ks, min 100 mikronů</t>
  </si>
  <si>
    <t xml:space="preserve">balení </t>
  </si>
  <si>
    <t>Laminovací kapsy A4, balení: 100 ks,  min 80 mikronů</t>
  </si>
  <si>
    <t>Laminovací kapsy A7, balení: 100 ks, min 100 mikronů</t>
  </si>
  <si>
    <t>Archivační krabice z mikrovlné lepenky na formáty A4 k uložení maximálně 1000 listů. Prostor k označení obsahu na dvou stranách. Hřbetní otvor pro snadné vytažení. Dodáváno v rozloženém stavu. Rozměr 350 x 250 x 100 mm.</t>
  </si>
  <si>
    <t>Archivační krabice z mikrovlné lepenky na formáty A4 k uložení maximálně 1500 listů. Prostor k označení obsahu na dvou stranách. Hřbetní otvor pro snadné vytažení. Dodáváno v rozloženém stavu. Rozměr 350 x 250 x 150 mm.</t>
  </si>
  <si>
    <t>Archivační box, materiál třívrstvá lepenka, pevná konstrukce, přehledné popisování, určeno pro uložení min. 5 ks pořadačů A4 o šířce 8cm nebo min. 4 ks pořadačů o šířce 10 cm</t>
  </si>
  <si>
    <t>Obal L, A4, 115 - 120 mikronů, čirý, 1 ks, PVC</t>
  </si>
  <si>
    <t>Obal L, A4, 140 - 150 mikronů, čirý, 1 ks, PVC</t>
  </si>
  <si>
    <t>Obal L, A4, 170 - 180 mikronů, hrubý, 1 ks, PVC, 220 x 310 mm</t>
  </si>
  <si>
    <t>Obal L, A4, 170 - 180 mikronů, lesklý, 1 ks, PVC, 220 x 310 mm</t>
  </si>
  <si>
    <t>Obal L, A4, 80 mikronů, matný transparent, 1 kus, PVC</t>
  </si>
  <si>
    <t>Obal L, A4, 90 - 100 mikronů, 1 ks, PVC</t>
  </si>
  <si>
    <t>Obal L, A5, 150 mikronů, čirý, 1 ks, PVC</t>
  </si>
  <si>
    <t>Obal U, A5, 150 mikronů, 1 ks, PVC</t>
  </si>
  <si>
    <t>Obal U, A5, na šířku, min. 120 mikronů, PVC</t>
  </si>
  <si>
    <t>Závěsné obaly A4 s boční chlopní, matný, 100 - 120 mikronů, balení: 10 ks</t>
  </si>
  <si>
    <t>Závěsné obaly U, A4, 30 - 40 mikronů, hladký a lesklý povrch, balení 100 ks</t>
  </si>
  <si>
    <t>Závěsné obaly U, A4, 30 - 40 mikronů, matný povrch, balení 100 ks</t>
  </si>
  <si>
    <t>Závěsné obaly U, A4, 60 - 70 mikronů, hladký a lesklý povrch, balení 100 ks</t>
  </si>
  <si>
    <t>Závěsné obaly U, A4, 80 mikronů, hladké, balení 100 ks</t>
  </si>
  <si>
    <t>Závěsné obaly U, A4, rozšířené (22 x 30 cm) - kapacita až 70 listů, 50 mikronů, balení: 50 ks</t>
  </si>
  <si>
    <t>Závěsné obaly U, A5, 48 mikronů, balení 100 ks</t>
  </si>
  <si>
    <t>ostatní</t>
  </si>
  <si>
    <t>kostka</t>
  </si>
  <si>
    <t>bloček samolepicí</t>
  </si>
  <si>
    <t>papír</t>
  </si>
  <si>
    <t>Obálky</t>
  </si>
  <si>
    <t>Obálka bublinková, typ D, min. 200 x 275 mm</t>
  </si>
  <si>
    <t>Obálka poštovní B4 X-dno, 90 g/m2 - 100g/m2</t>
  </si>
  <si>
    <t>Obálka poštovní B5, hnědá nebo bílá,  samolepicí s krycí páskou, 176 mm x 250 mm</t>
  </si>
  <si>
    <t>Obálka poštovní B4 X-dno, textilní výstuž, samolepicí s krycí páskou, 250 x 350 mm</t>
  </si>
  <si>
    <t>Papír kopírovací A3 80 g, v balení 500 listů, vysoce bílý papír pro použití v laserových a inkjetových tiskárnách, vysokorychlostních kopírkách a faxech, bělost CIE od 146, opacita od 91</t>
  </si>
  <si>
    <t>Papír kopírovací A4 80 g, v balení 500 listů, vysoce bílý papír pro použití v laserových a inkjetových tiskárnách, vysokorychlostních kopírkách a faxech, bělost CIE od 146, opacita od 91, nízká prašnost</t>
  </si>
  <si>
    <t>Papír kopírovací A4 80 g, v balení 500 listů, vysoce bílý papír pro použití v laserových a inkjetových tiskárnách, vysokorychlostních kopírkách a faxech, bělost CIE od 170, opacita od 93, technologie TRIOTEC</t>
  </si>
  <si>
    <t>Papír kopírovací A5 80 g, v balení 500 listů, gramáž 80 g/m2, balení-500 listů, bělost CIE od 146, opacita od 91</t>
  </si>
  <si>
    <t>Papír kopírovací barevný A4 80 g, min. 250 listů, vysoce kvalitní, vhodný pro kopírky, laserové a inkoustové tiskárny - různé barvy v balíku</t>
  </si>
  <si>
    <t>Papír kopírovací barevný A4 80 g, 500 listů, vysoce kvalitní, vhodný pro kopírky, laserové a inkoustové tiskárny - různé barvy (balík 1 barva)</t>
  </si>
  <si>
    <t>Bloček samolepicí 51 x 51 mm (+ / - 1 mm), min 250 lístků,  mix barev</t>
  </si>
  <si>
    <t>Bloček samolepicí 38 x 51 mm (+ / - 2 mm), balení min. 3 bločky x min 50 lístků, různé barvy (lze i celé balení jednobarevné)</t>
  </si>
  <si>
    <t>Bloček samolepicí 75 x 51 mm (+ / - 2 mm), balení min 100 lístků, balení může mít různé barvy</t>
  </si>
  <si>
    <t>Bloček samolepicí 75 x 75 mm (+ / - 2 mm), min 80 lístků, různé barvy celého balení (min. žlutá)</t>
  </si>
  <si>
    <t xml:space="preserve">Bloček samolepicí 75 x 75 mm (+ / - 2 mm), min. 400 lístků, jednobarevné balení </t>
  </si>
  <si>
    <t>Bloček samolepicí 75 x 75 mm (+ / - 1 mm), min. 400 lístků, mix barev</t>
  </si>
  <si>
    <t>Bloček samolepicí 127 x 75 mm (+ / - 2 mm), 100 lístků, barva žlutá</t>
  </si>
  <si>
    <t>Kostka papírová lepená bílá, min 85 x 85 x 40 mm</t>
  </si>
  <si>
    <t>Karton kreslící (čtvrtka) A4, 180 g/m2, bílá barva, balení min 200 ks</t>
  </si>
  <si>
    <t>Karton kreslící (čtvrtka) A4, 220 g/m2, bílá barva, balení min 200 ks</t>
  </si>
  <si>
    <t>Karton kreslící (čtvrtka) A3, 220 g/m2, bílá barva, balení min 200 ks</t>
  </si>
  <si>
    <t>Pastelky trojhranné, ergonomický tvar, nelámavé, extra měkká tuha, průměr jádra 3 MM (+/- 1mm), balení 12 ks (12 barev), tělo dřevěné</t>
  </si>
  <si>
    <t>Pastelky trojhranné, ergonomický tvar, nelámavé, extra měkká tuha, průměr jádra 3 MM (+/- 1mm), balení 24 ks (24 barev), tělo dřevěné</t>
  </si>
  <si>
    <t>Pastelky školní, 12 barev v balení, tělo dřevěné</t>
  </si>
  <si>
    <t>Motouz polypropylénový, návin 120 m, hmotnost klubka min 100 g, různé barvy</t>
  </si>
  <si>
    <t>Motouz polypropylénový, návin 200 m, dtex 12 500, hmotnost klubka min 250 g, různé barvy</t>
  </si>
  <si>
    <t xml:space="preserve">Nůžky s délkou do 15 cm, ergonomické držení, asymetrické, pravouké,  tvrzená ocel s nerezovou úpravou </t>
  </si>
  <si>
    <t xml:space="preserve">Nůžky s délkou 16 -18 cm, ergonomické držení, asymetrické, pravouké,  tvrzená ocel s nerezovou úpravou </t>
  </si>
  <si>
    <t xml:space="preserve">Nůžky s délkou 19 - 22 cm, ergonomické držení, asymetrické, pravouké,  tvrzená ocel s nerezovou úpravou </t>
  </si>
  <si>
    <t>Strojek korekční suchý s okamžitým přepsáním, šíře pásky 5 mm, délka pásky min 7 m, jednorázový</t>
  </si>
  <si>
    <t>Strojek korekční suchý s okamžitým přepsáním, šíře pásky 4 mm (+- 0,2 mm), délka pásky min 14 m, jednorázový</t>
  </si>
  <si>
    <t>Odkladač na dokumenty z plastu, zásuvný stohovatelný systém, pro dokumenty A4, různé barvy</t>
  </si>
  <si>
    <t>Kostka papírová nelepená  (poznámkový špalíček) bílá, volné listy do zásobníku, min. 85 x 85  (+ / -  2 mm), výška min 40 mm</t>
  </si>
  <si>
    <t>Lepicí tyčinka vhodná na papír, lepenku, fotografie, neroztéká se, nedeformuje papír, nevysychá, 8-19 g</t>
  </si>
  <si>
    <t>Archivační krabice z mikrovlné lepenky na formáty A4 k uložení maximálně 2000 listů. Prostor k označení obsahu na dvou stranách. Hřbetní otvor pro snadné vytažení. Dodáváno v rozloženém stavu. Rozměr 350 x 250 x 200 mm.</t>
  </si>
  <si>
    <t>Archivační krabice z mikrovlné lepenky na formáty A4 k uložení maximálně 1100 listů. Prostor k označení obsahu na dvou stranách. Hřbetní otvor pro snadné vytažení. Dodáváno v rozloženém stavu. Rozměr 350 x 250 x 110 mm.</t>
  </si>
  <si>
    <t>Páska lepící  min. 50 mm (+/- 5 mm) x min. 60 m,  hnědá</t>
  </si>
  <si>
    <t>Páska lepící  min. 50 mm (+/- 5 mm) x min. 60 m, transparentní</t>
  </si>
  <si>
    <t>Popisovač průmyslový permanentní, voděodolný, světlostálý. Kulatý hrot 2,5 mm, černý. Pro psaní na papír, pryž, kůže, plast, kov apod.</t>
  </si>
  <si>
    <t>Podložka pod myš gelová, ergonomická, gelový polštářek tvarující se podle zápěstí. Různé barvy.</t>
  </si>
  <si>
    <t>Houbička na nádobí, malá, balení po 10 ks</t>
  </si>
  <si>
    <t>Utěrka houbová, balení po 5 ks</t>
  </si>
  <si>
    <t>Prostředek do myčky, leštidlo, 1 l</t>
  </si>
  <si>
    <t>Prostředek do myčky, sůl, 1 l</t>
  </si>
  <si>
    <t>Sáček na odpad 63x74 cm (+/- 10 mm), 60 l, balení role min. po 50 ks</t>
  </si>
  <si>
    <t>Sáček na odpad 50x60 cm (+/- 10 mm), 30 l, balení role min. po 50 ks</t>
  </si>
  <si>
    <t>Pytel na odpad 70x110 cm  (+/- 50 mm), 120 l, min. 60 mikronů, černý, balení role min. po 20 ks</t>
  </si>
  <si>
    <t>Pytel na odpad 70x110 cm  (+/- 10 mm), 120 l, min. 20 mikronů, balení role min. po 50 ks</t>
  </si>
  <si>
    <t>Pytel na odpad 80x120 cm  (+/- 10 mm), min. 50 mikronů, balení role min. po 20 ks</t>
  </si>
  <si>
    <t>Sítko do pisoáru vonné, různé vůně</t>
  </si>
  <si>
    <t>Sáček hygienický, mikrotenový, 6x25 cm, balení min. po 30 ks</t>
  </si>
  <si>
    <t>Obálka poštovní C5 bez okénka, samolepicí s krycí páskou, bílá, 162 x 229 mm</t>
  </si>
  <si>
    <t>Obálka poštovní C6 bez okénka, samolepicí s krycí páskou, bílá, 114 mm x 162 mm</t>
  </si>
  <si>
    <t>Obálka poštovní DL bez okénka, samolepicí s krycí páskou, bílá, přehybová, 110 x 220 mm</t>
  </si>
  <si>
    <t>Obálka poštovní C6 bez okénka, samolepicí s krycí páskou,  bílá, vnitřní tisk, 114 mm x 162 mm</t>
  </si>
  <si>
    <t>Obálka poštovní DL s okénkem, samolepicí s krycí páskou, bílá, přehybová, 110 x 220 mm</t>
  </si>
  <si>
    <t>Obálka poštovní DL s okénkem, samolepicí s krycí páskou, 110 x 220 mm</t>
  </si>
  <si>
    <t>Obálka poštovní C4, samolepicí s krycí páskou, přehybová, bílá, 229 x 324 mm</t>
  </si>
  <si>
    <t>Obálka poštovní B4 bílá, samolepící s krycí páskou, 80 g/m2</t>
  </si>
  <si>
    <t>Obálka poštovní C5, s okénkem vpravo nahoře, vnitřní tisk, samolepicí s krycí páskou</t>
  </si>
  <si>
    <t>NABÍDKOVÁ CENA v Kč bez DPH celkem za položku</t>
  </si>
  <si>
    <t>Ano</t>
  </si>
  <si>
    <t>Příloha č. 1</t>
  </si>
  <si>
    <t>Kancelářské potřeby</t>
  </si>
  <si>
    <t xml:space="preserve">Kancelářský papír </t>
  </si>
  <si>
    <t>NABÍDKOVÁ CENA CELKEM za Kancelářské potřeby řádek č. 1 - 151 (v Kč bez DPH) - pro hodnotící  Kritérium 1</t>
  </si>
  <si>
    <t>NABÍDKOVÁ CENA CELKEM za Kancelářský papír řádek č. 1 -6  (v Kč bez DPH) - pro hodnotící Kritérium 2</t>
  </si>
  <si>
    <t>3 * 4</t>
  </si>
  <si>
    <t xml:space="preserve">Pozn.: Účastníci vyplní ELEKTRONICKY pouze ŽLUTĚ zvýrazněná pole. Ostatní pole jsou uzamčena proti změnám. V tabulce účastníci vyplní pouze Obchodní název položky uchazeče, objednací číslo a Nabídkovou jednotkovou cena za uvedenou MJ </t>
  </si>
  <si>
    <t>CENA CELKEM (v Kč bez DPH)</t>
  </si>
  <si>
    <t>archivace</t>
  </si>
  <si>
    <t>Pero gelové, vyměnitelná rychleschnoucí náplň, stiskací, plastové tělo, gumový úchop, průměr hrotu 0,7 mm, šíře stopy max 0,35 mm (+/- 0,05 mm),  barva náplně modrá, zelená</t>
  </si>
  <si>
    <t>Mikrotužka 0,7 mm, plastové tělo, kovový mechanismus pro posun tuhy, zásuvný kovový hrot, pogumovaný úchop, s pryží s ochranou, kovová špička.</t>
  </si>
  <si>
    <t>Tiskopis Pokladní doklad univerzální, A6, samopropisovací, 100 listů</t>
  </si>
  <si>
    <t>Hřbet plastový 8 mm, 21-40 listů, minimálně modrý, černý, bílý, 100 ks</t>
  </si>
  <si>
    <t>Hřbet plastový 10 mm, 41-55 listů, minimálně modrý, černý, bílý, 100 ks</t>
  </si>
  <si>
    <t>Hřbet plastový 14 mm, 81 - 100 listů, minimálně modrý, černý, bílý, 100 ks</t>
  </si>
  <si>
    <t>Hřbet plastový 12,5 mm, 56 - 80 listů, minimálně modrý, černý, bílý, 100 ks</t>
  </si>
  <si>
    <t>Hřbet plastový 16 mm, 101 - 120 listů, minimálně modrý, černý, bílý, 100 ks</t>
  </si>
  <si>
    <t>Desky A4, kartonové, kůže, minimálně barvy černá, modrá, bílá, 100 ks</t>
  </si>
  <si>
    <t>Desky A4 kartonové, lesklé, minimálně barvy černá, modrá, bílá, 100 ks</t>
  </si>
  <si>
    <t xml:space="preserve">Fólie A4 na kroužkovou vazbu, 150 mikronů, čiré, 100 ks
</t>
  </si>
  <si>
    <t>Náplň gelová pro pero gelové, průměr hrotu 0,5 mm, různé druhy náplně, minimálně barva modrá</t>
  </si>
  <si>
    <t>Maximální jednotková cena zadaná zadavatelem pro MJ bez DPH</t>
  </si>
  <si>
    <t>Náplň gelová pro pero gelové, průměr hrotu 0,7 mm, šíře stopy max 0,35 mm (+/- 0,05 mm), různé druhy náplně, minimálně barva modrá</t>
  </si>
  <si>
    <t>Spona archivační, s přesunovačem (navlékací vidlice) pro rozteč děr min. 80 mm, délka  min 100 mm</t>
  </si>
  <si>
    <t>Spona archivační,  bez přesunovače (navlékací vidlice) pro rozteč děr min.80 mm.</t>
  </si>
  <si>
    <t>Náplň pro pero kuličkové z řádku 6, minimálně barva modrá</t>
  </si>
  <si>
    <t>Náplň pro pero kuličkové z řádku 8, minimálně barva modrá</t>
  </si>
  <si>
    <t>Náplň pro pero kuličkové z řádku 10, minimálně barva modrá</t>
  </si>
  <si>
    <t>Náplň pro pero kuličkové z řádku 12, minimálně barva modrá</t>
  </si>
  <si>
    <t>Desky pro řidiče A5, celoplastové, s rychlosvorkou</t>
  </si>
  <si>
    <t>Desky pro řidiče A4, celoplastové, s rychlosvorkou</t>
  </si>
  <si>
    <t>Obal L, A4,  do 110 mikronů, lesklý, 1 ks</t>
  </si>
  <si>
    <t>Obal L, A4, 160 - 180 mikronů, čirý,  1 ks, PVC</t>
  </si>
  <si>
    <t>Prostředek do myčky, tablety, typ "vše v jednom" (odstranění nečistot a masnoty, funkce soli, funkce leštidla),  balení min 50 ks</t>
  </si>
  <si>
    <t xml:space="preserve">jedna tableta/kapsle </t>
  </si>
  <si>
    <t xml:space="preserve">Nabídková jednotková cena             (v Kč bez DPH)                          za uvedenou MJ </t>
  </si>
  <si>
    <t xml:space="preserve">Nabídková jednotková cena                                (v Kč bez DPH)                         za uvedenou MJ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</si>
</sst>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[$Kč-405];\-#,##0.00\ [$Kč-405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17B3AF"/>
        <bgColor indexed="64"/>
      </patternFill>
    </fill>
    <fill>
      <patternFill patternType="solid">
        <fgColor rgb="FFBD096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EC208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4" fontId="3" fillId="7" borderId="1" xfId="0" applyNumberFormat="1" applyFont="1" applyFill="1" applyBorder="1" applyAlignment="1" applyProtection="1">
      <alignment horizontal="left" vertical="center" wrapText="1"/>
      <protection locked="0"/>
    </xf>
    <xf numFmtId="1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1" xfId="1" applyFont="1" applyFill="1" applyBorder="1" applyAlignment="1" applyProtection="1">
      <alignment vertical="center" wrapText="1"/>
    </xf>
    <xf numFmtId="164" fontId="3" fillId="7" borderId="1" xfId="0" applyNumberFormat="1" applyFont="1" applyFill="1" applyBorder="1" applyAlignment="1" applyProtection="1">
      <alignment vertical="center" wrapText="1"/>
      <protection locked="0"/>
    </xf>
    <xf numFmtId="2" fontId="3" fillId="7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wrapText="1"/>
    </xf>
    <xf numFmtId="49" fontId="3" fillId="0" borderId="0" xfId="0" applyNumberFormat="1" applyFont="1" applyAlignment="1" applyProtection="1">
      <alignment wrapText="1"/>
    </xf>
    <xf numFmtId="0" fontId="3" fillId="0" borderId="0" xfId="0" applyFont="1" applyProtection="1"/>
    <xf numFmtId="3" fontId="3" fillId="0" borderId="0" xfId="0" applyNumberFormat="1" applyFont="1" applyAlignment="1" applyProtection="1">
      <alignment horizontal="center" vertical="center"/>
    </xf>
    <xf numFmtId="164" fontId="3" fillId="0" borderId="0" xfId="0" applyNumberFormat="1" applyFont="1" applyProtection="1"/>
    <xf numFmtId="0" fontId="11" fillId="0" borderId="0" xfId="0" applyFont="1" applyAlignment="1" applyProtection="1">
      <alignment horizontal="right"/>
    </xf>
    <xf numFmtId="3" fontId="6" fillId="0" borderId="0" xfId="0" applyNumberFormat="1" applyFont="1" applyAlignment="1" applyProtection="1">
      <alignment horizontal="center" vertical="center"/>
    </xf>
    <xf numFmtId="0" fontId="6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1" fontId="6" fillId="3" borderId="1" xfId="0" applyNumberFormat="1" applyFont="1" applyFill="1" applyBorder="1" applyAlignment="1" applyProtection="1">
      <alignment horizontal="center" vertical="center" wrapText="1"/>
    </xf>
    <xf numFmtId="164" fontId="8" fillId="3" borderId="1" xfId="0" applyNumberFormat="1" applyFont="1" applyFill="1" applyBorder="1" applyAlignment="1" applyProtection="1">
      <alignment horizontal="center" vertical="center" wrapText="1"/>
    </xf>
    <xf numFmtId="164" fontId="6" fillId="5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wrapText="1"/>
    </xf>
    <xf numFmtId="3" fontId="9" fillId="4" borderId="1" xfId="0" applyNumberFormat="1" applyFont="1" applyFill="1" applyBorder="1" applyAlignment="1" applyProtection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3" fontId="3" fillId="4" borderId="1" xfId="0" applyNumberFormat="1" applyFont="1" applyFill="1" applyBorder="1" applyAlignment="1" applyProtection="1">
      <alignment horizontal="center" vertical="center" wrapText="1"/>
    </xf>
    <xf numFmtId="164" fontId="3" fillId="5" borderId="1" xfId="0" applyNumberFormat="1" applyFont="1" applyFill="1" applyBorder="1" applyAlignment="1" applyProtection="1">
      <alignment vertical="center" wrapText="1"/>
    </xf>
    <xf numFmtId="164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2" fillId="19" borderId="1" xfId="0" applyFont="1" applyFill="1" applyBorder="1" applyAlignment="1" applyProtection="1">
      <alignment horizontal="left" vertical="center" wrapText="1"/>
    </xf>
    <xf numFmtId="0" fontId="2" fillId="18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17" borderId="1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2" fillId="24" borderId="1" xfId="0" applyFont="1" applyFill="1" applyBorder="1" applyAlignment="1" applyProtection="1">
      <alignment horizontal="left" vertical="center" wrapText="1"/>
    </xf>
    <xf numFmtId="0" fontId="2" fillId="16" borderId="1" xfId="0" applyFont="1" applyFill="1" applyBorder="1" applyAlignment="1" applyProtection="1">
      <alignment horizontal="left" vertical="center" wrapText="1"/>
    </xf>
    <xf numFmtId="0" fontId="2" fillId="15" borderId="1" xfId="0" applyFont="1" applyFill="1" applyBorder="1" applyAlignment="1" applyProtection="1">
      <alignment horizontal="left" vertical="center" wrapText="1"/>
    </xf>
    <xf numFmtId="0" fontId="2" fillId="14" borderId="1" xfId="0" applyFont="1" applyFill="1" applyBorder="1" applyAlignment="1" applyProtection="1">
      <alignment horizontal="left" vertical="center" wrapText="1"/>
    </xf>
    <xf numFmtId="0" fontId="2" fillId="13" borderId="1" xfId="0" applyFont="1" applyFill="1" applyBorder="1" applyAlignment="1" applyProtection="1">
      <alignment horizontal="left" vertical="center" wrapText="1"/>
    </xf>
    <xf numFmtId="0" fontId="2" fillId="12" borderId="1" xfId="0" applyFont="1" applyFill="1" applyBorder="1" applyAlignment="1" applyProtection="1">
      <alignment horizontal="left" vertical="center" wrapText="1"/>
    </xf>
    <xf numFmtId="0" fontId="2" fillId="11" borderId="1" xfId="0" applyFont="1" applyFill="1" applyBorder="1" applyAlignment="1" applyProtection="1">
      <alignment horizontal="left" vertical="center" wrapText="1"/>
    </xf>
    <xf numFmtId="0" fontId="2" fillId="10" borderId="1" xfId="0" applyFont="1" applyFill="1" applyBorder="1" applyAlignment="1" applyProtection="1">
      <alignment horizontal="left" vertical="center" wrapText="1"/>
    </xf>
    <xf numFmtId="0" fontId="2" fillId="9" borderId="1" xfId="0" applyFont="1" applyFill="1" applyBorder="1" applyAlignment="1" applyProtection="1">
      <alignment horizontal="left" vertical="center" wrapText="1"/>
    </xf>
    <xf numFmtId="0" fontId="2" fillId="8" borderId="1" xfId="0" applyFont="1" applyFill="1" applyBorder="1" applyAlignment="1" applyProtection="1">
      <alignment horizontal="left" vertical="center" wrapText="1"/>
    </xf>
    <xf numFmtId="0" fontId="2" fillId="23" borderId="1" xfId="0" applyFont="1" applyFill="1" applyBorder="1" applyAlignment="1" applyProtection="1">
      <alignment horizontal="left" vertical="center" wrapText="1"/>
    </xf>
    <xf numFmtId="164" fontId="3" fillId="4" borderId="1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wrapText="1"/>
    </xf>
    <xf numFmtId="0" fontId="2" fillId="22" borderId="1" xfId="0" applyFont="1" applyFill="1" applyBorder="1" applyAlignment="1" applyProtection="1">
      <alignment horizontal="left" vertical="center" wrapText="1"/>
    </xf>
    <xf numFmtId="0" fontId="2" fillId="21" borderId="1" xfId="0" applyFont="1" applyFill="1" applyBorder="1" applyAlignment="1" applyProtection="1">
      <alignment horizontal="left" vertical="center" wrapText="1"/>
    </xf>
    <xf numFmtId="0" fontId="2" fillId="20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165" fontId="8" fillId="16" borderId="6" xfId="0" applyNumberFormat="1" applyFont="1" applyFill="1" applyBorder="1" applyAlignment="1" applyProtection="1">
      <alignment vertical="center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</xf>
    <xf numFmtId="164" fontId="4" fillId="0" borderId="5" xfId="0" applyNumberFormat="1" applyFont="1" applyBorder="1" applyProtection="1"/>
    <xf numFmtId="0" fontId="4" fillId="0" borderId="4" xfId="0" applyFont="1" applyBorder="1" applyProtection="1"/>
    <xf numFmtId="0" fontId="8" fillId="16" borderId="8" xfId="0" applyFont="1" applyFill="1" applyBorder="1" applyAlignment="1" applyProtection="1">
      <alignment horizontal="left" vertical="center"/>
    </xf>
    <xf numFmtId="0" fontId="8" fillId="16" borderId="7" xfId="0" applyFont="1" applyFill="1" applyBorder="1" applyAlignment="1" applyProtection="1">
      <alignment horizontal="left" vertical="center"/>
    </xf>
    <xf numFmtId="164" fontId="4" fillId="0" borderId="0" xfId="0" applyNumberFormat="1" applyFont="1" applyProtection="1"/>
    <xf numFmtId="0" fontId="4" fillId="0" borderId="0" xfId="0" applyFont="1" applyProtection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38F40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94"/>
  <sheetViews>
    <sheetView tabSelected="1" zoomScale="85" zoomScaleNormal="85" workbookViewId="0">
      <pane ySplit="4" topLeftCell="A5" activePane="bottomLeft" state="frozen"/>
      <selection pane="bottomLeft" activeCell="C2" sqref="C2"/>
    </sheetView>
  </sheetViews>
  <sheetFormatPr defaultColWidth="9.26953125" defaultRowHeight="14.5" x14ac:dyDescent="0.35"/>
  <cols>
    <col min="1" max="1" width="4.453125" style="11" customWidth="1"/>
    <col min="2" max="2" width="8.7265625" style="67" customWidth="1"/>
    <col min="3" max="3" width="38.26953125" style="63" customWidth="1"/>
    <col min="4" max="4" width="56.26953125" style="10" customWidth="1"/>
    <col min="5" max="5" width="18.453125" style="10" customWidth="1"/>
    <col min="6" max="6" width="14.26953125" style="68" customWidth="1"/>
    <col min="7" max="7" width="18.54296875" style="13" customWidth="1"/>
    <col min="8" max="8" width="15.54296875" style="12" customWidth="1"/>
    <col min="9" max="9" width="18.7265625" style="13" customWidth="1"/>
    <col min="10" max="10" width="26.26953125" style="11" customWidth="1"/>
    <col min="11" max="11" width="11.7265625" style="11" customWidth="1"/>
    <col min="12" max="16384" width="9.26953125" style="11"/>
  </cols>
  <sheetData>
    <row r="1" spans="1:11" ht="21" x14ac:dyDescent="0.5">
      <c r="A1" s="6" t="s">
        <v>186</v>
      </c>
      <c r="B1" s="7"/>
      <c r="C1" s="8"/>
      <c r="D1" s="9"/>
      <c r="F1" s="11"/>
      <c r="G1" s="11"/>
      <c r="K1" s="14"/>
    </row>
    <row r="2" spans="1:11" ht="21" x14ac:dyDescent="0.5">
      <c r="A2" s="6"/>
      <c r="B2" s="7"/>
      <c r="C2" s="8"/>
      <c r="D2" s="9"/>
      <c r="E2" s="9"/>
      <c r="F2" s="13"/>
      <c r="G2" s="11"/>
      <c r="K2" s="14"/>
    </row>
    <row r="3" spans="1:11" s="16" customFormat="1" ht="21" x14ac:dyDescent="0.5">
      <c r="A3" s="77" t="s">
        <v>187</v>
      </c>
      <c r="B3" s="77"/>
      <c r="C3" s="77"/>
      <c r="D3" s="77"/>
      <c r="E3" s="77"/>
      <c r="F3" s="77"/>
      <c r="G3" s="78"/>
      <c r="H3" s="15"/>
      <c r="K3" s="17"/>
    </row>
    <row r="4" spans="1:11" s="27" customFormat="1" ht="72" customHeight="1" x14ac:dyDescent="0.35">
      <c r="A4" s="18" t="s">
        <v>23</v>
      </c>
      <c r="B4" s="19" t="s">
        <v>22</v>
      </c>
      <c r="C4" s="20" t="s">
        <v>21</v>
      </c>
      <c r="D4" s="21" t="s">
        <v>20</v>
      </c>
      <c r="E4" s="22" t="s">
        <v>19</v>
      </c>
      <c r="F4" s="20" t="s">
        <v>18</v>
      </c>
      <c r="G4" s="23" t="s">
        <v>207</v>
      </c>
      <c r="H4" s="24" t="s">
        <v>16</v>
      </c>
      <c r="I4" s="25" t="s">
        <v>221</v>
      </c>
      <c r="J4" s="26" t="s">
        <v>184</v>
      </c>
      <c r="K4" s="26" t="s">
        <v>15</v>
      </c>
    </row>
    <row r="5" spans="1:11" s="34" customFormat="1" x14ac:dyDescent="0.35">
      <c r="A5" s="28"/>
      <c r="B5" s="29"/>
      <c r="C5" s="30"/>
      <c r="D5" s="31"/>
      <c r="E5" s="31"/>
      <c r="F5" s="32">
        <v>1</v>
      </c>
      <c r="G5" s="32">
        <v>2</v>
      </c>
      <c r="H5" s="32">
        <v>3</v>
      </c>
      <c r="I5" s="32">
        <v>4</v>
      </c>
      <c r="J5" s="33" t="s">
        <v>191</v>
      </c>
      <c r="K5" s="33"/>
    </row>
    <row r="6" spans="1:11" s="42" customFormat="1" ht="21" x14ac:dyDescent="0.35">
      <c r="A6" s="35">
        <v>1</v>
      </c>
      <c r="B6" s="36" t="s">
        <v>14</v>
      </c>
      <c r="C6" s="37" t="s">
        <v>24</v>
      </c>
      <c r="D6" s="1"/>
      <c r="E6" s="2"/>
      <c r="F6" s="38" t="s">
        <v>25</v>
      </c>
      <c r="G6" s="3">
        <v>24.2</v>
      </c>
      <c r="H6" s="39">
        <v>40</v>
      </c>
      <c r="I6" s="4"/>
      <c r="J6" s="40">
        <f>I6*H6</f>
        <v>0</v>
      </c>
      <c r="K6" s="41"/>
    </row>
    <row r="7" spans="1:11" s="42" customFormat="1" ht="43.5" x14ac:dyDescent="0.35">
      <c r="A7" s="35">
        <v>2</v>
      </c>
      <c r="B7" s="36" t="s">
        <v>14</v>
      </c>
      <c r="C7" s="37" t="s">
        <v>26</v>
      </c>
      <c r="D7" s="1"/>
      <c r="E7" s="2"/>
      <c r="F7" s="38" t="s">
        <v>25</v>
      </c>
      <c r="G7" s="3">
        <v>3.5</v>
      </c>
      <c r="H7" s="39">
        <v>2400</v>
      </c>
      <c r="I7" s="4"/>
      <c r="J7" s="40">
        <f t="shared" ref="J7:J70" si="0">I7*H7</f>
        <v>0</v>
      </c>
      <c r="K7" s="41"/>
    </row>
    <row r="8" spans="1:11" s="42" customFormat="1" ht="43.5" x14ac:dyDescent="0.35">
      <c r="A8" s="35">
        <v>3</v>
      </c>
      <c r="B8" s="36" t="s">
        <v>14</v>
      </c>
      <c r="C8" s="37" t="s">
        <v>27</v>
      </c>
      <c r="D8" s="1"/>
      <c r="E8" s="2"/>
      <c r="F8" s="38" t="s">
        <v>25</v>
      </c>
      <c r="G8" s="3">
        <v>7</v>
      </c>
      <c r="H8" s="39">
        <v>1000</v>
      </c>
      <c r="I8" s="4"/>
      <c r="J8" s="40">
        <f t="shared" si="0"/>
        <v>0</v>
      </c>
      <c r="K8" s="41" t="s">
        <v>185</v>
      </c>
    </row>
    <row r="9" spans="1:11" s="42" customFormat="1" ht="58" x14ac:dyDescent="0.35">
      <c r="A9" s="35">
        <v>4</v>
      </c>
      <c r="B9" s="36" t="s">
        <v>14</v>
      </c>
      <c r="C9" s="43" t="s">
        <v>28</v>
      </c>
      <c r="D9" s="1"/>
      <c r="E9" s="2"/>
      <c r="F9" s="38" t="s">
        <v>25</v>
      </c>
      <c r="G9" s="3">
        <v>10</v>
      </c>
      <c r="H9" s="39">
        <v>700</v>
      </c>
      <c r="I9" s="4"/>
      <c r="J9" s="40">
        <f t="shared" si="0"/>
        <v>0</v>
      </c>
      <c r="K9" s="41" t="s">
        <v>185</v>
      </c>
    </row>
    <row r="10" spans="1:11" s="42" customFormat="1" ht="58" x14ac:dyDescent="0.35">
      <c r="A10" s="35">
        <v>5</v>
      </c>
      <c r="B10" s="36" t="s">
        <v>14</v>
      </c>
      <c r="C10" s="42" t="s">
        <v>29</v>
      </c>
      <c r="D10" s="1"/>
      <c r="E10" s="2"/>
      <c r="F10" s="38" t="s">
        <v>25</v>
      </c>
      <c r="G10" s="3">
        <v>9</v>
      </c>
      <c r="H10" s="39">
        <v>8000</v>
      </c>
      <c r="I10" s="4"/>
      <c r="J10" s="40">
        <f t="shared" si="0"/>
        <v>0</v>
      </c>
      <c r="K10" s="41" t="s">
        <v>185</v>
      </c>
    </row>
    <row r="11" spans="1:11" s="42" customFormat="1" ht="72.5" x14ac:dyDescent="0.35">
      <c r="A11" s="35">
        <v>6</v>
      </c>
      <c r="B11" s="36" t="s">
        <v>14</v>
      </c>
      <c r="C11" s="37" t="s">
        <v>30</v>
      </c>
      <c r="D11" s="1"/>
      <c r="E11" s="2"/>
      <c r="F11" s="38" t="s">
        <v>25</v>
      </c>
      <c r="G11" s="3">
        <v>17</v>
      </c>
      <c r="H11" s="39">
        <v>600</v>
      </c>
      <c r="I11" s="4"/>
      <c r="J11" s="40">
        <f t="shared" si="0"/>
        <v>0</v>
      </c>
      <c r="K11" s="41" t="s">
        <v>185</v>
      </c>
    </row>
    <row r="12" spans="1:11" s="42" customFormat="1" ht="29" x14ac:dyDescent="0.35">
      <c r="A12" s="35">
        <v>7</v>
      </c>
      <c r="B12" s="36" t="s">
        <v>14</v>
      </c>
      <c r="C12" s="37" t="s">
        <v>211</v>
      </c>
      <c r="D12" s="1"/>
      <c r="E12" s="2"/>
      <c r="F12" s="38" t="s">
        <v>25</v>
      </c>
      <c r="G12" s="3">
        <v>5</v>
      </c>
      <c r="H12" s="39">
        <v>200</v>
      </c>
      <c r="I12" s="4"/>
      <c r="J12" s="40">
        <f t="shared" si="0"/>
        <v>0</v>
      </c>
      <c r="K12" s="41"/>
    </row>
    <row r="13" spans="1:11" s="42" customFormat="1" ht="43.5" x14ac:dyDescent="0.35">
      <c r="A13" s="35">
        <v>8</v>
      </c>
      <c r="B13" s="36" t="s">
        <v>14</v>
      </c>
      <c r="C13" s="37" t="s">
        <v>31</v>
      </c>
      <c r="D13" s="1"/>
      <c r="E13" s="2"/>
      <c r="F13" s="38" t="s">
        <v>25</v>
      </c>
      <c r="G13" s="3">
        <v>21</v>
      </c>
      <c r="H13" s="39">
        <v>800</v>
      </c>
      <c r="I13" s="4"/>
      <c r="J13" s="40">
        <f t="shared" si="0"/>
        <v>0</v>
      </c>
      <c r="K13" s="41"/>
    </row>
    <row r="14" spans="1:11" s="42" customFormat="1" ht="29" x14ac:dyDescent="0.35">
      <c r="A14" s="35">
        <v>9</v>
      </c>
      <c r="B14" s="36" t="s">
        <v>14</v>
      </c>
      <c r="C14" s="37" t="s">
        <v>212</v>
      </c>
      <c r="D14" s="1"/>
      <c r="E14" s="2"/>
      <c r="F14" s="38"/>
      <c r="G14" s="3">
        <v>5</v>
      </c>
      <c r="H14" s="39">
        <v>100</v>
      </c>
      <c r="I14" s="4"/>
      <c r="J14" s="40">
        <f t="shared" si="0"/>
        <v>0</v>
      </c>
      <c r="K14" s="41"/>
    </row>
    <row r="15" spans="1:11" s="42" customFormat="1" ht="58" x14ac:dyDescent="0.35">
      <c r="A15" s="35">
        <v>10</v>
      </c>
      <c r="B15" s="36" t="s">
        <v>14</v>
      </c>
      <c r="C15" s="37" t="s">
        <v>32</v>
      </c>
      <c r="D15" s="1"/>
      <c r="E15" s="2"/>
      <c r="F15" s="44" t="s">
        <v>25</v>
      </c>
      <c r="G15" s="3">
        <v>10</v>
      </c>
      <c r="H15" s="39">
        <v>2000</v>
      </c>
      <c r="I15" s="4"/>
      <c r="J15" s="40">
        <f t="shared" si="0"/>
        <v>0</v>
      </c>
      <c r="K15" s="41" t="s">
        <v>185</v>
      </c>
    </row>
    <row r="16" spans="1:11" s="42" customFormat="1" ht="29" x14ac:dyDescent="0.35">
      <c r="A16" s="35">
        <v>11</v>
      </c>
      <c r="B16" s="36" t="s">
        <v>14</v>
      </c>
      <c r="C16" s="37" t="s">
        <v>213</v>
      </c>
      <c r="D16" s="1"/>
      <c r="E16" s="2"/>
      <c r="F16" s="44" t="s">
        <v>25</v>
      </c>
      <c r="G16" s="3">
        <v>9</v>
      </c>
      <c r="H16" s="39">
        <v>200</v>
      </c>
      <c r="I16" s="4"/>
      <c r="J16" s="40">
        <f t="shared" si="0"/>
        <v>0</v>
      </c>
      <c r="K16" s="41"/>
    </row>
    <row r="17" spans="1:11" s="42" customFormat="1" ht="72.5" x14ac:dyDescent="0.35">
      <c r="A17" s="35">
        <v>12</v>
      </c>
      <c r="B17" s="36" t="s">
        <v>14</v>
      </c>
      <c r="C17" s="37" t="s">
        <v>33</v>
      </c>
      <c r="D17" s="1"/>
      <c r="E17" s="2"/>
      <c r="F17" s="38" t="s">
        <v>25</v>
      </c>
      <c r="G17" s="3">
        <v>51</v>
      </c>
      <c r="H17" s="39">
        <v>800</v>
      </c>
      <c r="I17" s="4"/>
      <c r="J17" s="40">
        <f t="shared" si="0"/>
        <v>0</v>
      </c>
      <c r="K17" s="41" t="s">
        <v>185</v>
      </c>
    </row>
    <row r="18" spans="1:11" s="42" customFormat="1" ht="29" x14ac:dyDescent="0.35">
      <c r="A18" s="35">
        <v>13</v>
      </c>
      <c r="B18" s="36" t="s">
        <v>14</v>
      </c>
      <c r="C18" s="37" t="s">
        <v>214</v>
      </c>
      <c r="D18" s="1"/>
      <c r="E18" s="2"/>
      <c r="F18" s="38" t="s">
        <v>25</v>
      </c>
      <c r="G18" s="3">
        <v>31</v>
      </c>
      <c r="H18" s="39">
        <v>100</v>
      </c>
      <c r="I18" s="4"/>
      <c r="J18" s="40">
        <f t="shared" si="0"/>
        <v>0</v>
      </c>
      <c r="K18" s="41"/>
    </row>
    <row r="19" spans="1:11" s="42" customFormat="1" ht="58.15" customHeight="1" x14ac:dyDescent="0.35">
      <c r="A19" s="35">
        <v>14</v>
      </c>
      <c r="B19" s="45" t="s">
        <v>13</v>
      </c>
      <c r="C19" s="37" t="s">
        <v>34</v>
      </c>
      <c r="D19" s="1"/>
      <c r="E19" s="2"/>
      <c r="F19" s="38" t="s">
        <v>25</v>
      </c>
      <c r="G19" s="3">
        <v>18</v>
      </c>
      <c r="H19" s="39">
        <v>1200</v>
      </c>
      <c r="I19" s="4"/>
      <c r="J19" s="40">
        <f t="shared" si="0"/>
        <v>0</v>
      </c>
      <c r="K19" s="41" t="s">
        <v>185</v>
      </c>
    </row>
    <row r="20" spans="1:11" s="42" customFormat="1" ht="58" x14ac:dyDescent="0.35">
      <c r="A20" s="35">
        <v>15</v>
      </c>
      <c r="B20" s="45" t="s">
        <v>13</v>
      </c>
      <c r="C20" s="37" t="s">
        <v>35</v>
      </c>
      <c r="D20" s="1"/>
      <c r="E20" s="2"/>
      <c r="F20" s="38" t="s">
        <v>25</v>
      </c>
      <c r="G20" s="3">
        <v>18</v>
      </c>
      <c r="H20" s="39">
        <v>1000</v>
      </c>
      <c r="I20" s="4"/>
      <c r="J20" s="40">
        <f t="shared" si="0"/>
        <v>0</v>
      </c>
      <c r="K20" s="41"/>
    </row>
    <row r="21" spans="1:11" s="42" customFormat="1" ht="72.5" x14ac:dyDescent="0.35">
      <c r="A21" s="35">
        <v>16</v>
      </c>
      <c r="B21" s="45" t="s">
        <v>13</v>
      </c>
      <c r="C21" s="37" t="s">
        <v>36</v>
      </c>
      <c r="D21" s="1"/>
      <c r="E21" s="2"/>
      <c r="F21" s="38" t="s">
        <v>25</v>
      </c>
      <c r="G21" s="3">
        <v>70</v>
      </c>
      <c r="H21" s="39">
        <v>200</v>
      </c>
      <c r="I21" s="4"/>
      <c r="J21" s="40">
        <f t="shared" si="0"/>
        <v>0</v>
      </c>
      <c r="K21" s="41"/>
    </row>
    <row r="22" spans="1:11" s="42" customFormat="1" ht="43.5" x14ac:dyDescent="0.35">
      <c r="A22" s="35">
        <v>17</v>
      </c>
      <c r="B22" s="45" t="s">
        <v>13</v>
      </c>
      <c r="C22" s="37" t="s">
        <v>206</v>
      </c>
      <c r="D22" s="1"/>
      <c r="E22" s="2"/>
      <c r="F22" s="38" t="s">
        <v>25</v>
      </c>
      <c r="G22" s="3">
        <v>35</v>
      </c>
      <c r="H22" s="39">
        <v>50</v>
      </c>
      <c r="I22" s="4"/>
      <c r="J22" s="40">
        <f t="shared" si="0"/>
        <v>0</v>
      </c>
      <c r="K22" s="41"/>
    </row>
    <row r="23" spans="1:11" s="42" customFormat="1" ht="72.5" x14ac:dyDescent="0.35">
      <c r="A23" s="35">
        <v>18</v>
      </c>
      <c r="B23" s="45" t="s">
        <v>13</v>
      </c>
      <c r="C23" s="37" t="s">
        <v>37</v>
      </c>
      <c r="D23" s="5"/>
      <c r="E23" s="2"/>
      <c r="F23" s="38" t="s">
        <v>25</v>
      </c>
      <c r="G23" s="3">
        <v>62</v>
      </c>
      <c r="H23" s="39">
        <v>400</v>
      </c>
      <c r="I23" s="4"/>
      <c r="J23" s="40">
        <f t="shared" si="0"/>
        <v>0</v>
      </c>
      <c r="K23" s="41" t="s">
        <v>185</v>
      </c>
    </row>
    <row r="24" spans="1:11" s="42" customFormat="1" ht="43.5" x14ac:dyDescent="0.35">
      <c r="A24" s="35">
        <v>19</v>
      </c>
      <c r="B24" s="45" t="s">
        <v>13</v>
      </c>
      <c r="C24" s="37" t="s">
        <v>206</v>
      </c>
      <c r="D24" s="5"/>
      <c r="E24" s="2"/>
      <c r="F24" s="38" t="s">
        <v>25</v>
      </c>
      <c r="G24" s="3">
        <v>37</v>
      </c>
      <c r="H24" s="39">
        <v>200</v>
      </c>
      <c r="I24" s="4"/>
      <c r="J24" s="40">
        <f t="shared" si="0"/>
        <v>0</v>
      </c>
      <c r="K24" s="41"/>
    </row>
    <row r="25" spans="1:11" s="42" customFormat="1" ht="70.900000000000006" customHeight="1" x14ac:dyDescent="0.35">
      <c r="A25" s="35">
        <v>20</v>
      </c>
      <c r="B25" s="45" t="s">
        <v>13</v>
      </c>
      <c r="C25" s="37" t="s">
        <v>195</v>
      </c>
      <c r="D25" s="5"/>
      <c r="E25" s="2"/>
      <c r="F25" s="38" t="s">
        <v>25</v>
      </c>
      <c r="G25" s="3">
        <v>79</v>
      </c>
      <c r="H25" s="39">
        <v>200</v>
      </c>
      <c r="I25" s="4"/>
      <c r="J25" s="40">
        <f t="shared" si="0"/>
        <v>0</v>
      </c>
      <c r="K25" s="41" t="s">
        <v>185</v>
      </c>
    </row>
    <row r="26" spans="1:11" s="42" customFormat="1" ht="68.5" customHeight="1" x14ac:dyDescent="0.35">
      <c r="A26" s="35">
        <v>21</v>
      </c>
      <c r="B26" s="45" t="s">
        <v>13</v>
      </c>
      <c r="C26" s="37" t="s">
        <v>208</v>
      </c>
      <c r="D26" s="5"/>
      <c r="E26" s="2"/>
      <c r="F26" s="38" t="s">
        <v>25</v>
      </c>
      <c r="G26" s="3">
        <v>37</v>
      </c>
      <c r="H26" s="39">
        <v>50</v>
      </c>
      <c r="I26" s="4"/>
      <c r="J26" s="40">
        <f t="shared" si="0"/>
        <v>0</v>
      </c>
      <c r="K26" s="41" t="s">
        <v>185</v>
      </c>
    </row>
    <row r="27" spans="1:11" s="42" customFormat="1" ht="43.5" x14ac:dyDescent="0.35">
      <c r="A27" s="35">
        <v>22</v>
      </c>
      <c r="B27" s="46" t="s">
        <v>12</v>
      </c>
      <c r="C27" s="37" t="s">
        <v>38</v>
      </c>
      <c r="D27" s="5"/>
      <c r="E27" s="2"/>
      <c r="F27" s="38" t="s">
        <v>25</v>
      </c>
      <c r="G27" s="3">
        <v>31</v>
      </c>
      <c r="H27" s="39">
        <v>100</v>
      </c>
      <c r="I27" s="4"/>
      <c r="J27" s="40">
        <f t="shared" si="0"/>
        <v>0</v>
      </c>
      <c r="K27" s="41"/>
    </row>
    <row r="28" spans="1:11" s="42" customFormat="1" ht="58" x14ac:dyDescent="0.35">
      <c r="A28" s="35">
        <v>23</v>
      </c>
      <c r="B28" s="46" t="s">
        <v>12</v>
      </c>
      <c r="C28" s="37" t="s">
        <v>39</v>
      </c>
      <c r="D28" s="5"/>
      <c r="E28" s="2"/>
      <c r="F28" s="38" t="s">
        <v>25</v>
      </c>
      <c r="G28" s="3">
        <v>12</v>
      </c>
      <c r="H28" s="39">
        <v>1000</v>
      </c>
      <c r="I28" s="4"/>
      <c r="J28" s="40">
        <f t="shared" si="0"/>
        <v>0</v>
      </c>
      <c r="K28" s="41" t="s">
        <v>185</v>
      </c>
    </row>
    <row r="29" spans="1:11" s="42" customFormat="1" ht="29" x14ac:dyDescent="0.35">
      <c r="A29" s="35">
        <v>24</v>
      </c>
      <c r="B29" s="46" t="s">
        <v>12</v>
      </c>
      <c r="C29" s="37" t="s">
        <v>40</v>
      </c>
      <c r="D29" s="5"/>
      <c r="E29" s="2"/>
      <c r="F29" s="38" t="s">
        <v>25</v>
      </c>
      <c r="G29" s="3">
        <v>19</v>
      </c>
      <c r="H29" s="39">
        <v>500</v>
      </c>
      <c r="I29" s="4"/>
      <c r="J29" s="40">
        <f t="shared" si="0"/>
        <v>0</v>
      </c>
      <c r="K29" s="41" t="s">
        <v>185</v>
      </c>
    </row>
    <row r="30" spans="1:11" s="42" customFormat="1" ht="58" x14ac:dyDescent="0.35">
      <c r="A30" s="35">
        <v>25</v>
      </c>
      <c r="B30" s="46" t="s">
        <v>12</v>
      </c>
      <c r="C30" s="37" t="s">
        <v>41</v>
      </c>
      <c r="D30" s="5"/>
      <c r="E30" s="2"/>
      <c r="F30" s="38" t="s">
        <v>25</v>
      </c>
      <c r="G30" s="3">
        <v>15</v>
      </c>
      <c r="H30" s="39">
        <v>100</v>
      </c>
      <c r="I30" s="4"/>
      <c r="J30" s="40">
        <f t="shared" si="0"/>
        <v>0</v>
      </c>
      <c r="K30" s="41" t="s">
        <v>185</v>
      </c>
    </row>
    <row r="31" spans="1:11" s="42" customFormat="1" ht="58" x14ac:dyDescent="0.35">
      <c r="A31" s="35">
        <v>26</v>
      </c>
      <c r="B31" s="46" t="s">
        <v>12</v>
      </c>
      <c r="C31" s="37" t="s">
        <v>42</v>
      </c>
      <c r="D31" s="5"/>
      <c r="E31" s="2"/>
      <c r="F31" s="38" t="s">
        <v>43</v>
      </c>
      <c r="G31" s="3">
        <v>110</v>
      </c>
      <c r="H31" s="39">
        <v>100</v>
      </c>
      <c r="I31" s="4"/>
      <c r="J31" s="40">
        <f t="shared" si="0"/>
        <v>0</v>
      </c>
      <c r="K31" s="41"/>
    </row>
    <row r="32" spans="1:11" s="42" customFormat="1" ht="29" x14ac:dyDescent="0.35">
      <c r="A32" s="35">
        <v>27</v>
      </c>
      <c r="B32" s="47" t="s">
        <v>11</v>
      </c>
      <c r="C32" s="37" t="s">
        <v>44</v>
      </c>
      <c r="D32" s="5"/>
      <c r="E32" s="2"/>
      <c r="F32" s="38" t="s">
        <v>25</v>
      </c>
      <c r="G32" s="3">
        <v>15</v>
      </c>
      <c r="H32" s="39">
        <v>800</v>
      </c>
      <c r="I32" s="4"/>
      <c r="J32" s="40">
        <f t="shared" si="0"/>
        <v>0</v>
      </c>
      <c r="K32" s="41" t="s">
        <v>185</v>
      </c>
    </row>
    <row r="33" spans="1:11" s="42" customFormat="1" ht="29" x14ac:dyDescent="0.35">
      <c r="A33" s="35">
        <v>28</v>
      </c>
      <c r="B33" s="47" t="s">
        <v>11</v>
      </c>
      <c r="C33" s="37" t="s">
        <v>45</v>
      </c>
      <c r="D33" s="5"/>
      <c r="E33" s="2"/>
      <c r="F33" s="38" t="s">
        <v>43</v>
      </c>
      <c r="G33" s="3">
        <v>51</v>
      </c>
      <c r="H33" s="39">
        <v>500</v>
      </c>
      <c r="I33" s="4"/>
      <c r="J33" s="40">
        <f t="shared" si="0"/>
        <v>0</v>
      </c>
      <c r="K33" s="41"/>
    </row>
    <row r="34" spans="1:11" s="42" customFormat="1" ht="29" x14ac:dyDescent="0.35">
      <c r="A34" s="35">
        <v>29</v>
      </c>
      <c r="B34" s="47" t="s">
        <v>11</v>
      </c>
      <c r="C34" s="37" t="s">
        <v>46</v>
      </c>
      <c r="D34" s="5"/>
      <c r="E34" s="2"/>
      <c r="F34" s="38" t="s">
        <v>25</v>
      </c>
      <c r="G34" s="3">
        <v>9</v>
      </c>
      <c r="H34" s="39">
        <v>300</v>
      </c>
      <c r="I34" s="4"/>
      <c r="J34" s="40">
        <f t="shared" si="0"/>
        <v>0</v>
      </c>
      <c r="K34" s="41" t="s">
        <v>185</v>
      </c>
    </row>
    <row r="35" spans="1:11" s="42" customFormat="1" ht="43.5" x14ac:dyDescent="0.35">
      <c r="A35" s="35">
        <v>30</v>
      </c>
      <c r="B35" s="47" t="s">
        <v>11</v>
      </c>
      <c r="C35" s="37" t="s">
        <v>47</v>
      </c>
      <c r="D35" s="5"/>
      <c r="E35" s="2"/>
      <c r="F35" s="38" t="s">
        <v>43</v>
      </c>
      <c r="G35" s="3">
        <v>31</v>
      </c>
      <c r="H35" s="39">
        <v>600</v>
      </c>
      <c r="I35" s="4"/>
      <c r="J35" s="40">
        <f t="shared" si="0"/>
        <v>0</v>
      </c>
      <c r="K35" s="41"/>
    </row>
    <row r="36" spans="1:11" s="42" customFormat="1" ht="72.5" x14ac:dyDescent="0.35">
      <c r="A36" s="35">
        <v>31</v>
      </c>
      <c r="B36" s="48" t="s">
        <v>10</v>
      </c>
      <c r="C36" s="49" t="s">
        <v>48</v>
      </c>
      <c r="D36" s="5"/>
      <c r="E36" s="2"/>
      <c r="F36" s="38" t="s">
        <v>25</v>
      </c>
      <c r="G36" s="3">
        <v>70</v>
      </c>
      <c r="H36" s="39">
        <v>100</v>
      </c>
      <c r="I36" s="4"/>
      <c r="J36" s="40">
        <f t="shared" si="0"/>
        <v>0</v>
      </c>
      <c r="K36" s="41"/>
    </row>
    <row r="37" spans="1:11" s="42" customFormat="1" ht="87" x14ac:dyDescent="0.35">
      <c r="A37" s="35">
        <v>32</v>
      </c>
      <c r="B37" s="48" t="s">
        <v>10</v>
      </c>
      <c r="C37" s="37" t="s">
        <v>49</v>
      </c>
      <c r="D37" s="5"/>
      <c r="E37" s="2"/>
      <c r="F37" s="38" t="s">
        <v>25</v>
      </c>
      <c r="G37" s="3">
        <v>60</v>
      </c>
      <c r="H37" s="39">
        <v>80</v>
      </c>
      <c r="I37" s="4"/>
      <c r="J37" s="40">
        <f t="shared" si="0"/>
        <v>0</v>
      </c>
      <c r="K37" s="41"/>
    </row>
    <row r="38" spans="1:11" s="42" customFormat="1" ht="58" x14ac:dyDescent="0.35">
      <c r="A38" s="35">
        <v>33</v>
      </c>
      <c r="B38" s="48" t="s">
        <v>10</v>
      </c>
      <c r="C38" s="37" t="s">
        <v>162</v>
      </c>
      <c r="D38" s="5"/>
      <c r="E38" s="2"/>
      <c r="F38" s="38" t="s">
        <v>25</v>
      </c>
      <c r="G38" s="3">
        <v>35</v>
      </c>
      <c r="H38" s="39">
        <v>400</v>
      </c>
      <c r="I38" s="4"/>
      <c r="J38" s="40">
        <f t="shared" si="0"/>
        <v>0</v>
      </c>
      <c r="K38" s="41"/>
    </row>
    <row r="39" spans="1:11" s="42" customFormat="1" ht="72.5" x14ac:dyDescent="0.35">
      <c r="A39" s="35">
        <v>34</v>
      </c>
      <c r="B39" s="48" t="s">
        <v>10</v>
      </c>
      <c r="C39" s="37" t="s">
        <v>50</v>
      </c>
      <c r="D39" s="5"/>
      <c r="E39" s="2"/>
      <c r="F39" s="38" t="s">
        <v>25</v>
      </c>
      <c r="G39" s="3">
        <v>20</v>
      </c>
      <c r="H39" s="39">
        <v>800</v>
      </c>
      <c r="I39" s="4"/>
      <c r="J39" s="40">
        <f t="shared" si="0"/>
        <v>0</v>
      </c>
      <c r="K39" s="41" t="s">
        <v>185</v>
      </c>
    </row>
    <row r="40" spans="1:11" s="42" customFormat="1" ht="72.5" x14ac:dyDescent="0.35">
      <c r="A40" s="35">
        <v>35</v>
      </c>
      <c r="B40" s="48" t="s">
        <v>10</v>
      </c>
      <c r="C40" s="37" t="s">
        <v>51</v>
      </c>
      <c r="D40" s="5"/>
      <c r="E40" s="2"/>
      <c r="F40" s="38" t="s">
        <v>43</v>
      </c>
      <c r="G40" s="3">
        <v>65</v>
      </c>
      <c r="H40" s="39">
        <v>600</v>
      </c>
      <c r="I40" s="4"/>
      <c r="J40" s="40">
        <f t="shared" si="0"/>
        <v>0</v>
      </c>
      <c r="K40" s="41"/>
    </row>
    <row r="41" spans="1:11" s="42" customFormat="1" ht="58" x14ac:dyDescent="0.35">
      <c r="A41" s="35">
        <v>36</v>
      </c>
      <c r="B41" s="48" t="s">
        <v>10</v>
      </c>
      <c r="C41" s="37" t="s">
        <v>52</v>
      </c>
      <c r="D41" s="5"/>
      <c r="E41" s="2"/>
      <c r="F41" s="38" t="s">
        <v>25</v>
      </c>
      <c r="G41" s="3">
        <v>26</v>
      </c>
      <c r="H41" s="39">
        <v>2000</v>
      </c>
      <c r="I41" s="4"/>
      <c r="J41" s="40">
        <f t="shared" si="0"/>
        <v>0</v>
      </c>
      <c r="K41" s="41" t="s">
        <v>185</v>
      </c>
    </row>
    <row r="42" spans="1:11" s="42" customFormat="1" ht="43.5" x14ac:dyDescent="0.35">
      <c r="A42" s="35">
        <v>37</v>
      </c>
      <c r="B42" s="48" t="s">
        <v>10</v>
      </c>
      <c r="C42" s="37" t="s">
        <v>53</v>
      </c>
      <c r="D42" s="5"/>
      <c r="E42" s="2"/>
      <c r="F42" s="50" t="s">
        <v>25</v>
      </c>
      <c r="G42" s="3">
        <v>25</v>
      </c>
      <c r="H42" s="39">
        <v>50</v>
      </c>
      <c r="I42" s="4"/>
      <c r="J42" s="40">
        <f t="shared" si="0"/>
        <v>0</v>
      </c>
      <c r="K42" s="41"/>
    </row>
    <row r="43" spans="1:11" s="42" customFormat="1" ht="43.5" x14ac:dyDescent="0.35">
      <c r="A43" s="35">
        <v>38</v>
      </c>
      <c r="B43" s="48" t="s">
        <v>10</v>
      </c>
      <c r="C43" s="37" t="s">
        <v>54</v>
      </c>
      <c r="D43" s="5"/>
      <c r="E43" s="2"/>
      <c r="F43" s="38" t="s">
        <v>25</v>
      </c>
      <c r="G43" s="3">
        <v>19</v>
      </c>
      <c r="H43" s="39">
        <v>300</v>
      </c>
      <c r="I43" s="4"/>
      <c r="J43" s="40">
        <f t="shared" si="0"/>
        <v>0</v>
      </c>
      <c r="K43" s="41"/>
    </row>
    <row r="44" spans="1:11" s="42" customFormat="1" ht="29" x14ac:dyDescent="0.35">
      <c r="A44" s="35">
        <v>39</v>
      </c>
      <c r="B44" s="48" t="s">
        <v>10</v>
      </c>
      <c r="C44" s="37" t="s">
        <v>55</v>
      </c>
      <c r="D44" s="5"/>
      <c r="E44" s="2"/>
      <c r="F44" s="38" t="s">
        <v>25</v>
      </c>
      <c r="G44" s="3">
        <v>15</v>
      </c>
      <c r="H44" s="39">
        <v>500</v>
      </c>
      <c r="I44" s="4"/>
      <c r="J44" s="40">
        <f t="shared" si="0"/>
        <v>0</v>
      </c>
      <c r="K44" s="41"/>
    </row>
    <row r="45" spans="1:11" s="42" customFormat="1" ht="72.5" x14ac:dyDescent="0.35">
      <c r="A45" s="35">
        <v>40</v>
      </c>
      <c r="B45" s="48" t="s">
        <v>10</v>
      </c>
      <c r="C45" s="37" t="s">
        <v>56</v>
      </c>
      <c r="D45" s="5"/>
      <c r="E45" s="2"/>
      <c r="F45" s="38" t="s">
        <v>25</v>
      </c>
      <c r="G45" s="3">
        <v>9</v>
      </c>
      <c r="H45" s="39">
        <v>1300</v>
      </c>
      <c r="I45" s="4"/>
      <c r="J45" s="40">
        <f t="shared" si="0"/>
        <v>0</v>
      </c>
      <c r="K45" s="41" t="s">
        <v>185</v>
      </c>
    </row>
    <row r="46" spans="1:11" s="42" customFormat="1" ht="72.5" x14ac:dyDescent="0.35">
      <c r="A46" s="35">
        <v>41</v>
      </c>
      <c r="B46" s="48" t="s">
        <v>10</v>
      </c>
      <c r="C46" s="37" t="s">
        <v>57</v>
      </c>
      <c r="D46" s="5"/>
      <c r="E46" s="2"/>
      <c r="F46" s="38" t="s">
        <v>25</v>
      </c>
      <c r="G46" s="3">
        <v>17</v>
      </c>
      <c r="H46" s="39">
        <v>600</v>
      </c>
      <c r="I46" s="4"/>
      <c r="J46" s="40">
        <f t="shared" si="0"/>
        <v>0</v>
      </c>
      <c r="K46" s="41" t="s">
        <v>185</v>
      </c>
    </row>
    <row r="47" spans="1:11" s="42" customFormat="1" ht="58" x14ac:dyDescent="0.35">
      <c r="A47" s="35">
        <v>42</v>
      </c>
      <c r="B47" s="48" t="s">
        <v>10</v>
      </c>
      <c r="C47" s="37" t="s">
        <v>58</v>
      </c>
      <c r="D47" s="5"/>
      <c r="E47" s="2"/>
      <c r="F47" s="38" t="s">
        <v>25</v>
      </c>
      <c r="G47" s="3">
        <v>19</v>
      </c>
      <c r="H47" s="39">
        <v>1000</v>
      </c>
      <c r="I47" s="4"/>
      <c r="J47" s="40">
        <f t="shared" si="0"/>
        <v>0</v>
      </c>
      <c r="K47" s="41"/>
    </row>
    <row r="48" spans="1:11" s="42" customFormat="1" ht="58" x14ac:dyDescent="0.35">
      <c r="A48" s="35">
        <v>43</v>
      </c>
      <c r="B48" s="51" t="s">
        <v>9</v>
      </c>
      <c r="C48" s="37" t="s">
        <v>59</v>
      </c>
      <c r="D48" s="5"/>
      <c r="E48" s="2"/>
      <c r="F48" s="38" t="s">
        <v>25</v>
      </c>
      <c r="G48" s="3">
        <v>11</v>
      </c>
      <c r="H48" s="39">
        <v>400</v>
      </c>
      <c r="I48" s="4"/>
      <c r="J48" s="40">
        <f t="shared" si="0"/>
        <v>0</v>
      </c>
      <c r="K48" s="41" t="s">
        <v>185</v>
      </c>
    </row>
    <row r="49" spans="1:11" s="42" customFormat="1" ht="58" x14ac:dyDescent="0.35">
      <c r="A49" s="35">
        <v>44</v>
      </c>
      <c r="B49" s="51" t="s">
        <v>9</v>
      </c>
      <c r="C49" s="37" t="s">
        <v>60</v>
      </c>
      <c r="D49" s="5"/>
      <c r="E49" s="2"/>
      <c r="F49" s="38" t="s">
        <v>25</v>
      </c>
      <c r="G49" s="3">
        <v>55</v>
      </c>
      <c r="H49" s="39">
        <v>200</v>
      </c>
      <c r="I49" s="4"/>
      <c r="J49" s="40">
        <f t="shared" si="0"/>
        <v>0</v>
      </c>
      <c r="K49" s="41"/>
    </row>
    <row r="50" spans="1:11" s="42" customFormat="1" ht="58" x14ac:dyDescent="0.35">
      <c r="A50" s="35">
        <v>45</v>
      </c>
      <c r="B50" s="51" t="s">
        <v>9</v>
      </c>
      <c r="C50" s="37" t="s">
        <v>196</v>
      </c>
      <c r="D50" s="5"/>
      <c r="E50" s="2"/>
      <c r="F50" s="38" t="s">
        <v>25</v>
      </c>
      <c r="G50" s="3">
        <v>55</v>
      </c>
      <c r="H50" s="39">
        <v>200</v>
      </c>
      <c r="I50" s="4"/>
      <c r="J50" s="40">
        <f t="shared" si="0"/>
        <v>0</v>
      </c>
      <c r="K50" s="41"/>
    </row>
    <row r="51" spans="1:11" s="42" customFormat="1" ht="29" x14ac:dyDescent="0.35">
      <c r="A51" s="35">
        <v>46</v>
      </c>
      <c r="B51" s="52" t="s">
        <v>8</v>
      </c>
      <c r="C51" s="37" t="s">
        <v>61</v>
      </c>
      <c r="D51" s="5"/>
      <c r="E51" s="2"/>
      <c r="F51" s="38" t="s">
        <v>25</v>
      </c>
      <c r="G51" s="3">
        <v>7</v>
      </c>
      <c r="H51" s="39">
        <v>120</v>
      </c>
      <c r="I51" s="4"/>
      <c r="J51" s="40">
        <f t="shared" si="0"/>
        <v>0</v>
      </c>
      <c r="K51" s="41"/>
    </row>
    <row r="52" spans="1:11" s="42" customFormat="1" ht="29" x14ac:dyDescent="0.35">
      <c r="A52" s="35">
        <v>47</v>
      </c>
      <c r="B52" s="52" t="s">
        <v>8</v>
      </c>
      <c r="C52" s="37" t="s">
        <v>62</v>
      </c>
      <c r="D52" s="5"/>
      <c r="E52" s="2"/>
      <c r="F52" s="38" t="s">
        <v>25</v>
      </c>
      <c r="G52" s="3">
        <v>8</v>
      </c>
      <c r="H52" s="39">
        <v>120</v>
      </c>
      <c r="I52" s="4"/>
      <c r="J52" s="40">
        <f t="shared" si="0"/>
        <v>0</v>
      </c>
      <c r="K52" s="41"/>
    </row>
    <row r="53" spans="1:11" s="42" customFormat="1" ht="29" x14ac:dyDescent="0.35">
      <c r="A53" s="35">
        <v>48</v>
      </c>
      <c r="B53" s="52" t="s">
        <v>8</v>
      </c>
      <c r="C53" s="37" t="s">
        <v>63</v>
      </c>
      <c r="D53" s="5"/>
      <c r="E53" s="2"/>
      <c r="F53" s="38" t="s">
        <v>25</v>
      </c>
      <c r="G53" s="3">
        <v>10</v>
      </c>
      <c r="H53" s="39">
        <v>300</v>
      </c>
      <c r="I53" s="4"/>
      <c r="J53" s="40">
        <f t="shared" si="0"/>
        <v>0</v>
      </c>
      <c r="K53" s="41"/>
    </row>
    <row r="54" spans="1:11" s="42" customFormat="1" ht="29" x14ac:dyDescent="0.35">
      <c r="A54" s="35">
        <v>49</v>
      </c>
      <c r="B54" s="52" t="s">
        <v>8</v>
      </c>
      <c r="C54" s="37" t="s">
        <v>160</v>
      </c>
      <c r="D54" s="5"/>
      <c r="E54" s="2"/>
      <c r="F54" s="38" t="s">
        <v>25</v>
      </c>
      <c r="G54" s="3">
        <v>25</v>
      </c>
      <c r="H54" s="39">
        <v>800</v>
      </c>
      <c r="I54" s="4"/>
      <c r="J54" s="40">
        <f t="shared" si="0"/>
        <v>0</v>
      </c>
      <c r="K54" s="41" t="s">
        <v>185</v>
      </c>
    </row>
    <row r="55" spans="1:11" s="42" customFormat="1" ht="29" x14ac:dyDescent="0.35">
      <c r="A55" s="35">
        <v>50</v>
      </c>
      <c r="B55" s="52" t="s">
        <v>8</v>
      </c>
      <c r="C55" s="37" t="s">
        <v>161</v>
      </c>
      <c r="D55" s="5"/>
      <c r="E55" s="2"/>
      <c r="F55" s="38" t="s">
        <v>25</v>
      </c>
      <c r="G55" s="3">
        <v>53</v>
      </c>
      <c r="H55" s="39">
        <v>2800</v>
      </c>
      <c r="I55" s="4"/>
      <c r="J55" s="40">
        <f t="shared" si="0"/>
        <v>0</v>
      </c>
      <c r="K55" s="41" t="s">
        <v>185</v>
      </c>
    </row>
    <row r="56" spans="1:11" s="42" customFormat="1" ht="29" x14ac:dyDescent="0.35">
      <c r="A56" s="35">
        <v>51</v>
      </c>
      <c r="B56" s="52" t="s">
        <v>8</v>
      </c>
      <c r="C56" s="49" t="s">
        <v>64</v>
      </c>
      <c r="D56" s="5"/>
      <c r="E56" s="2"/>
      <c r="F56" s="38" t="s">
        <v>25</v>
      </c>
      <c r="G56" s="3">
        <v>20</v>
      </c>
      <c r="H56" s="39">
        <v>800</v>
      </c>
      <c r="I56" s="4"/>
      <c r="J56" s="40">
        <f t="shared" si="0"/>
        <v>0</v>
      </c>
      <c r="K56" s="41" t="s">
        <v>185</v>
      </c>
    </row>
    <row r="57" spans="1:11" s="42" customFormat="1" ht="29" x14ac:dyDescent="0.35">
      <c r="A57" s="35">
        <v>52</v>
      </c>
      <c r="B57" s="52" t="s">
        <v>8</v>
      </c>
      <c r="C57" s="37" t="s">
        <v>65</v>
      </c>
      <c r="D57" s="5"/>
      <c r="E57" s="2"/>
      <c r="F57" s="38" t="s">
        <v>25</v>
      </c>
      <c r="G57" s="3">
        <v>12</v>
      </c>
      <c r="H57" s="39">
        <v>50</v>
      </c>
      <c r="I57" s="4"/>
      <c r="J57" s="40">
        <f t="shared" si="0"/>
        <v>0</v>
      </c>
      <c r="K57" s="41"/>
    </row>
    <row r="58" spans="1:11" s="42" customFormat="1" ht="43.5" x14ac:dyDescent="0.35">
      <c r="A58" s="35">
        <v>53</v>
      </c>
      <c r="B58" s="53" t="s">
        <v>7</v>
      </c>
      <c r="C58" s="37" t="s">
        <v>157</v>
      </c>
      <c r="D58" s="5"/>
      <c r="E58" s="2"/>
      <c r="F58" s="38" t="s">
        <v>25</v>
      </c>
      <c r="G58" s="3">
        <v>35</v>
      </c>
      <c r="H58" s="39">
        <v>600</v>
      </c>
      <c r="I58" s="4"/>
      <c r="J58" s="40">
        <f t="shared" si="0"/>
        <v>0</v>
      </c>
      <c r="K58" s="41"/>
    </row>
    <row r="59" spans="1:11" s="42" customFormat="1" ht="43.5" x14ac:dyDescent="0.35">
      <c r="A59" s="35">
        <v>54</v>
      </c>
      <c r="B59" s="53" t="s">
        <v>7</v>
      </c>
      <c r="C59" s="37" t="s">
        <v>66</v>
      </c>
      <c r="D59" s="5"/>
      <c r="E59" s="2"/>
      <c r="F59" s="38" t="s">
        <v>25</v>
      </c>
      <c r="G59" s="3">
        <v>30</v>
      </c>
      <c r="H59" s="39">
        <v>1800</v>
      </c>
      <c r="I59" s="4"/>
      <c r="J59" s="40">
        <f t="shared" si="0"/>
        <v>0</v>
      </c>
      <c r="K59" s="41" t="s">
        <v>185</v>
      </c>
    </row>
    <row r="60" spans="1:11" s="42" customFormat="1" ht="29" x14ac:dyDescent="0.35">
      <c r="A60" s="35">
        <v>55</v>
      </c>
      <c r="B60" s="53" t="s">
        <v>7</v>
      </c>
      <c r="C60" s="37" t="s">
        <v>67</v>
      </c>
      <c r="D60" s="5"/>
      <c r="E60" s="2"/>
      <c r="F60" s="38" t="s">
        <v>25</v>
      </c>
      <c r="G60" s="3">
        <v>63</v>
      </c>
      <c r="H60" s="39">
        <v>600</v>
      </c>
      <c r="I60" s="4"/>
      <c r="J60" s="40">
        <f t="shared" si="0"/>
        <v>0</v>
      </c>
      <c r="K60" s="41"/>
    </row>
    <row r="61" spans="1:11" s="42" customFormat="1" ht="29" x14ac:dyDescent="0.35">
      <c r="A61" s="35">
        <v>56</v>
      </c>
      <c r="B61" s="54" t="s">
        <v>6</v>
      </c>
      <c r="C61" s="37" t="s">
        <v>68</v>
      </c>
      <c r="D61" s="5"/>
      <c r="E61" s="2"/>
      <c r="F61" s="38" t="s">
        <v>25</v>
      </c>
      <c r="G61" s="3">
        <v>8</v>
      </c>
      <c r="H61" s="39">
        <v>1000</v>
      </c>
      <c r="I61" s="4"/>
      <c r="J61" s="40">
        <f t="shared" si="0"/>
        <v>0</v>
      </c>
      <c r="K61" s="41" t="s">
        <v>185</v>
      </c>
    </row>
    <row r="62" spans="1:11" s="42" customFormat="1" ht="43.9" customHeight="1" x14ac:dyDescent="0.35">
      <c r="A62" s="35">
        <v>57</v>
      </c>
      <c r="B62" s="54" t="s">
        <v>6</v>
      </c>
      <c r="C62" s="37" t="s">
        <v>69</v>
      </c>
      <c r="D62" s="5"/>
      <c r="E62" s="2"/>
      <c r="F62" s="38" t="s">
        <v>25</v>
      </c>
      <c r="G62" s="3">
        <v>33</v>
      </c>
      <c r="H62" s="39">
        <v>500</v>
      </c>
      <c r="I62" s="4"/>
      <c r="J62" s="40">
        <f t="shared" si="0"/>
        <v>0</v>
      </c>
      <c r="K62" s="41"/>
    </row>
    <row r="63" spans="1:11" s="42" customFormat="1" ht="29" x14ac:dyDescent="0.35">
      <c r="A63" s="35">
        <v>58</v>
      </c>
      <c r="B63" s="54" t="s">
        <v>6</v>
      </c>
      <c r="C63" s="37" t="s">
        <v>70</v>
      </c>
      <c r="D63" s="5"/>
      <c r="E63" s="2"/>
      <c r="F63" s="38" t="s">
        <v>25</v>
      </c>
      <c r="G63" s="3">
        <v>5</v>
      </c>
      <c r="H63" s="39">
        <v>6000</v>
      </c>
      <c r="I63" s="4"/>
      <c r="J63" s="40">
        <f t="shared" si="0"/>
        <v>0</v>
      </c>
      <c r="K63" s="41"/>
    </row>
    <row r="64" spans="1:11" s="42" customFormat="1" ht="43.5" x14ac:dyDescent="0.35">
      <c r="A64" s="35">
        <v>59</v>
      </c>
      <c r="B64" s="55" t="s">
        <v>5</v>
      </c>
      <c r="C64" s="37" t="s">
        <v>71</v>
      </c>
      <c r="D64" s="5"/>
      <c r="E64" s="2"/>
      <c r="F64" s="38" t="s">
        <v>25</v>
      </c>
      <c r="G64" s="3">
        <v>50</v>
      </c>
      <c r="H64" s="39">
        <v>100</v>
      </c>
      <c r="I64" s="4"/>
      <c r="J64" s="40">
        <f t="shared" si="0"/>
        <v>0</v>
      </c>
      <c r="K64" s="41"/>
    </row>
    <row r="65" spans="1:11" s="42" customFormat="1" ht="43.5" x14ac:dyDescent="0.35">
      <c r="A65" s="35">
        <v>60</v>
      </c>
      <c r="B65" s="55" t="s">
        <v>5</v>
      </c>
      <c r="C65" s="37" t="s">
        <v>72</v>
      </c>
      <c r="D65" s="5"/>
      <c r="E65" s="2"/>
      <c r="F65" s="38" t="s">
        <v>25</v>
      </c>
      <c r="G65" s="3">
        <v>70</v>
      </c>
      <c r="H65" s="39">
        <v>100</v>
      </c>
      <c r="I65" s="4"/>
      <c r="J65" s="40">
        <f t="shared" si="0"/>
        <v>0</v>
      </c>
      <c r="K65" s="41"/>
    </row>
    <row r="66" spans="1:11" s="42" customFormat="1" ht="29" x14ac:dyDescent="0.35">
      <c r="A66" s="35">
        <v>61</v>
      </c>
      <c r="B66" s="55" t="s">
        <v>5</v>
      </c>
      <c r="C66" s="37" t="s">
        <v>73</v>
      </c>
      <c r="D66" s="5"/>
      <c r="E66" s="2"/>
      <c r="F66" s="38" t="s">
        <v>25</v>
      </c>
      <c r="G66" s="3">
        <v>52</v>
      </c>
      <c r="H66" s="39">
        <v>500</v>
      </c>
      <c r="I66" s="4"/>
      <c r="J66" s="40">
        <f t="shared" si="0"/>
        <v>0</v>
      </c>
      <c r="K66" s="41"/>
    </row>
    <row r="67" spans="1:11" s="42" customFormat="1" ht="43.5" x14ac:dyDescent="0.35">
      <c r="A67" s="35">
        <v>62</v>
      </c>
      <c r="B67" s="55" t="s">
        <v>5</v>
      </c>
      <c r="C67" s="37" t="s">
        <v>74</v>
      </c>
      <c r="D67" s="5"/>
      <c r="E67" s="2"/>
      <c r="F67" s="38" t="s">
        <v>25</v>
      </c>
      <c r="G67" s="3">
        <v>95</v>
      </c>
      <c r="H67" s="39">
        <v>200</v>
      </c>
      <c r="I67" s="4"/>
      <c r="J67" s="40">
        <f t="shared" si="0"/>
        <v>0</v>
      </c>
      <c r="K67" s="41"/>
    </row>
    <row r="68" spans="1:11" s="42" customFormat="1" ht="58" x14ac:dyDescent="0.35">
      <c r="A68" s="35">
        <v>63</v>
      </c>
      <c r="B68" s="55" t="s">
        <v>5</v>
      </c>
      <c r="C68" s="37" t="s">
        <v>75</v>
      </c>
      <c r="D68" s="5"/>
      <c r="E68" s="2"/>
      <c r="F68" s="38" t="s">
        <v>25</v>
      </c>
      <c r="G68" s="3">
        <v>99</v>
      </c>
      <c r="H68" s="39">
        <v>100</v>
      </c>
      <c r="I68" s="4"/>
      <c r="J68" s="40">
        <f t="shared" si="0"/>
        <v>0</v>
      </c>
      <c r="K68" s="41"/>
    </row>
    <row r="69" spans="1:11" s="42" customFormat="1" ht="29" x14ac:dyDescent="0.35">
      <c r="A69" s="35">
        <v>64</v>
      </c>
      <c r="B69" s="55" t="s">
        <v>5</v>
      </c>
      <c r="C69" s="37" t="s">
        <v>76</v>
      </c>
      <c r="D69" s="5"/>
      <c r="E69" s="2"/>
      <c r="F69" s="38" t="s">
        <v>25</v>
      </c>
      <c r="G69" s="3">
        <v>55</v>
      </c>
      <c r="H69" s="39">
        <v>300</v>
      </c>
      <c r="I69" s="4"/>
      <c r="J69" s="40">
        <f t="shared" si="0"/>
        <v>0</v>
      </c>
      <c r="K69" s="41"/>
    </row>
    <row r="70" spans="1:11" s="42" customFormat="1" ht="43.5" x14ac:dyDescent="0.35">
      <c r="A70" s="35">
        <v>65</v>
      </c>
      <c r="B70" s="55" t="s">
        <v>5</v>
      </c>
      <c r="C70" s="37" t="s">
        <v>77</v>
      </c>
      <c r="D70" s="5"/>
      <c r="E70" s="2"/>
      <c r="F70" s="38" t="s">
        <v>25</v>
      </c>
      <c r="G70" s="3">
        <v>58</v>
      </c>
      <c r="H70" s="39">
        <v>300</v>
      </c>
      <c r="I70" s="4"/>
      <c r="J70" s="40">
        <f t="shared" si="0"/>
        <v>0</v>
      </c>
      <c r="K70" s="41"/>
    </row>
    <row r="71" spans="1:11" s="42" customFormat="1" ht="72.5" x14ac:dyDescent="0.35">
      <c r="A71" s="35">
        <v>66</v>
      </c>
      <c r="B71" s="55" t="s">
        <v>5</v>
      </c>
      <c r="C71" s="37" t="s">
        <v>78</v>
      </c>
      <c r="D71" s="5"/>
      <c r="E71" s="2"/>
      <c r="F71" s="38" t="s">
        <v>25</v>
      </c>
      <c r="G71" s="3">
        <v>80</v>
      </c>
      <c r="H71" s="39">
        <v>200</v>
      </c>
      <c r="I71" s="4"/>
      <c r="J71" s="40">
        <f t="shared" ref="J71:J134" si="1">I71*H71</f>
        <v>0</v>
      </c>
      <c r="K71" s="41"/>
    </row>
    <row r="72" spans="1:11" s="42" customFormat="1" ht="43.5" x14ac:dyDescent="0.35">
      <c r="A72" s="35">
        <v>67</v>
      </c>
      <c r="B72" s="55" t="s">
        <v>5</v>
      </c>
      <c r="C72" s="37" t="s">
        <v>79</v>
      </c>
      <c r="D72" s="5"/>
      <c r="E72" s="2"/>
      <c r="F72" s="38" t="s">
        <v>25</v>
      </c>
      <c r="G72" s="3">
        <v>58</v>
      </c>
      <c r="H72" s="39">
        <v>600</v>
      </c>
      <c r="I72" s="4"/>
      <c r="J72" s="40">
        <f t="shared" si="1"/>
        <v>0</v>
      </c>
      <c r="K72" s="41"/>
    </row>
    <row r="73" spans="1:11" s="42" customFormat="1" ht="72.5" x14ac:dyDescent="0.35">
      <c r="A73" s="35">
        <v>68</v>
      </c>
      <c r="B73" s="55" t="s">
        <v>5</v>
      </c>
      <c r="C73" s="37" t="s">
        <v>80</v>
      </c>
      <c r="D73" s="5"/>
      <c r="E73" s="2"/>
      <c r="F73" s="38" t="s">
        <v>25</v>
      </c>
      <c r="G73" s="3">
        <v>73</v>
      </c>
      <c r="H73" s="39">
        <v>600</v>
      </c>
      <c r="I73" s="4"/>
      <c r="J73" s="40">
        <f t="shared" si="1"/>
        <v>0</v>
      </c>
      <c r="K73" s="41" t="s">
        <v>185</v>
      </c>
    </row>
    <row r="74" spans="1:11" s="42" customFormat="1" ht="58" x14ac:dyDescent="0.35">
      <c r="A74" s="35">
        <v>69</v>
      </c>
      <c r="B74" s="55" t="s">
        <v>5</v>
      </c>
      <c r="C74" s="37" t="s">
        <v>81</v>
      </c>
      <c r="D74" s="5"/>
      <c r="E74" s="2"/>
      <c r="F74" s="38" t="s">
        <v>25</v>
      </c>
      <c r="G74" s="3">
        <v>70</v>
      </c>
      <c r="H74" s="39">
        <v>500</v>
      </c>
      <c r="I74" s="4"/>
      <c r="J74" s="40">
        <f t="shared" si="1"/>
        <v>0</v>
      </c>
      <c r="K74" s="41" t="s">
        <v>185</v>
      </c>
    </row>
    <row r="75" spans="1:11" s="42" customFormat="1" ht="29" x14ac:dyDescent="0.35">
      <c r="A75" s="35">
        <v>70</v>
      </c>
      <c r="B75" s="55" t="s">
        <v>5</v>
      </c>
      <c r="C75" s="37" t="s">
        <v>82</v>
      </c>
      <c r="D75" s="5"/>
      <c r="E75" s="2"/>
      <c r="F75" s="38" t="s">
        <v>25</v>
      </c>
      <c r="G75" s="3">
        <v>75</v>
      </c>
      <c r="H75" s="39">
        <v>100</v>
      </c>
      <c r="I75" s="4"/>
      <c r="J75" s="40">
        <f t="shared" si="1"/>
        <v>0</v>
      </c>
      <c r="K75" s="41"/>
    </row>
    <row r="76" spans="1:11" s="42" customFormat="1" ht="29" x14ac:dyDescent="0.35">
      <c r="A76" s="35">
        <v>71</v>
      </c>
      <c r="B76" s="55" t="s">
        <v>5</v>
      </c>
      <c r="C76" s="37" t="s">
        <v>83</v>
      </c>
      <c r="D76" s="5"/>
      <c r="E76" s="2"/>
      <c r="F76" s="38" t="s">
        <v>25</v>
      </c>
      <c r="G76" s="3">
        <v>120</v>
      </c>
      <c r="H76" s="39">
        <v>100</v>
      </c>
      <c r="I76" s="4"/>
      <c r="J76" s="40">
        <f t="shared" si="1"/>
        <v>0</v>
      </c>
      <c r="K76" s="41"/>
    </row>
    <row r="77" spans="1:11" s="42" customFormat="1" ht="29" x14ac:dyDescent="0.35">
      <c r="A77" s="35">
        <v>72</v>
      </c>
      <c r="B77" s="55" t="s">
        <v>5</v>
      </c>
      <c r="C77" s="37" t="s">
        <v>84</v>
      </c>
      <c r="D77" s="5"/>
      <c r="E77" s="2"/>
      <c r="F77" s="38" t="s">
        <v>25</v>
      </c>
      <c r="G77" s="3">
        <v>100</v>
      </c>
      <c r="H77" s="39">
        <v>100</v>
      </c>
      <c r="I77" s="4"/>
      <c r="J77" s="40">
        <f t="shared" si="1"/>
        <v>0</v>
      </c>
      <c r="K77" s="41"/>
    </row>
    <row r="78" spans="1:11" s="42" customFormat="1" ht="29" x14ac:dyDescent="0.35">
      <c r="A78" s="35">
        <v>73</v>
      </c>
      <c r="B78" s="55" t="s">
        <v>5</v>
      </c>
      <c r="C78" s="37" t="s">
        <v>85</v>
      </c>
      <c r="D78" s="5"/>
      <c r="E78" s="2"/>
      <c r="F78" s="38" t="s">
        <v>25</v>
      </c>
      <c r="G78" s="3">
        <v>145</v>
      </c>
      <c r="H78" s="39">
        <v>100</v>
      </c>
      <c r="I78" s="4"/>
      <c r="J78" s="40">
        <f t="shared" si="1"/>
        <v>0</v>
      </c>
      <c r="K78" s="41"/>
    </row>
    <row r="79" spans="1:11" s="42" customFormat="1" ht="29" x14ac:dyDescent="0.35">
      <c r="A79" s="35">
        <v>74</v>
      </c>
      <c r="B79" s="56" t="s">
        <v>4</v>
      </c>
      <c r="C79" s="37" t="s">
        <v>86</v>
      </c>
      <c r="D79" s="5"/>
      <c r="E79" s="2"/>
      <c r="F79" s="38" t="s">
        <v>25</v>
      </c>
      <c r="G79" s="3">
        <v>7</v>
      </c>
      <c r="H79" s="39">
        <v>500</v>
      </c>
      <c r="I79" s="4"/>
      <c r="J79" s="40">
        <f t="shared" si="1"/>
        <v>0</v>
      </c>
      <c r="K79" s="41" t="s">
        <v>185</v>
      </c>
    </row>
    <row r="80" spans="1:11" s="42" customFormat="1" ht="43.5" x14ac:dyDescent="0.35">
      <c r="A80" s="35">
        <v>75</v>
      </c>
      <c r="B80" s="56" t="s">
        <v>4</v>
      </c>
      <c r="C80" s="37" t="s">
        <v>87</v>
      </c>
      <c r="D80" s="5"/>
      <c r="E80" s="2"/>
      <c r="F80" s="38" t="s">
        <v>25</v>
      </c>
      <c r="G80" s="3">
        <v>15</v>
      </c>
      <c r="H80" s="39">
        <v>500</v>
      </c>
      <c r="I80" s="4"/>
      <c r="J80" s="40">
        <f t="shared" si="1"/>
        <v>0</v>
      </c>
      <c r="K80" s="41" t="s">
        <v>185</v>
      </c>
    </row>
    <row r="81" spans="1:11" s="42" customFormat="1" ht="58" x14ac:dyDescent="0.35">
      <c r="A81" s="35">
        <v>76</v>
      </c>
      <c r="B81" s="56" t="s">
        <v>4</v>
      </c>
      <c r="C81" s="37" t="s">
        <v>88</v>
      </c>
      <c r="D81" s="5"/>
      <c r="E81" s="2"/>
      <c r="F81" s="38" t="s">
        <v>25</v>
      </c>
      <c r="G81" s="3">
        <v>15</v>
      </c>
      <c r="H81" s="39">
        <v>2000</v>
      </c>
      <c r="I81" s="4"/>
      <c r="J81" s="40">
        <f t="shared" si="1"/>
        <v>0</v>
      </c>
      <c r="K81" s="41"/>
    </row>
    <row r="82" spans="1:11" s="42" customFormat="1" ht="29" x14ac:dyDescent="0.35">
      <c r="A82" s="35">
        <v>77</v>
      </c>
      <c r="B82" s="56" t="s">
        <v>4</v>
      </c>
      <c r="C82" s="37" t="s">
        <v>89</v>
      </c>
      <c r="D82" s="5"/>
      <c r="E82" s="2"/>
      <c r="F82" s="38" t="s">
        <v>25</v>
      </c>
      <c r="G82" s="3">
        <v>10</v>
      </c>
      <c r="H82" s="39">
        <v>1000</v>
      </c>
      <c r="I82" s="4"/>
      <c r="J82" s="40">
        <f t="shared" si="1"/>
        <v>0</v>
      </c>
      <c r="K82" s="41"/>
    </row>
    <row r="83" spans="1:11" s="42" customFormat="1" ht="29" x14ac:dyDescent="0.35">
      <c r="A83" s="35">
        <v>78</v>
      </c>
      <c r="B83" s="56" t="s">
        <v>4</v>
      </c>
      <c r="C83" s="37" t="s">
        <v>90</v>
      </c>
      <c r="D83" s="5"/>
      <c r="E83" s="2"/>
      <c r="F83" s="38" t="s">
        <v>25</v>
      </c>
      <c r="G83" s="3">
        <v>11</v>
      </c>
      <c r="H83" s="39">
        <v>1000</v>
      </c>
      <c r="I83" s="4"/>
      <c r="J83" s="40">
        <f t="shared" si="1"/>
        <v>0</v>
      </c>
      <c r="K83" s="41" t="s">
        <v>185</v>
      </c>
    </row>
    <row r="84" spans="1:11" s="42" customFormat="1" ht="72.5" x14ac:dyDescent="0.35">
      <c r="A84" s="35">
        <v>79</v>
      </c>
      <c r="B84" s="57" t="s">
        <v>3</v>
      </c>
      <c r="C84" s="49" t="s">
        <v>91</v>
      </c>
      <c r="D84" s="5"/>
      <c r="E84" s="2"/>
      <c r="F84" s="38" t="s">
        <v>25</v>
      </c>
      <c r="G84" s="3">
        <v>48</v>
      </c>
      <c r="H84" s="39">
        <v>100</v>
      </c>
      <c r="I84" s="4"/>
      <c r="J84" s="40">
        <f t="shared" si="1"/>
        <v>0</v>
      </c>
      <c r="K84" s="41"/>
    </row>
    <row r="85" spans="1:11" s="42" customFormat="1" ht="29" x14ac:dyDescent="0.35">
      <c r="A85" s="35">
        <v>80</v>
      </c>
      <c r="B85" s="57" t="s">
        <v>3</v>
      </c>
      <c r="C85" s="37" t="s">
        <v>92</v>
      </c>
      <c r="D85" s="5"/>
      <c r="E85" s="2"/>
      <c r="F85" s="38" t="s">
        <v>25</v>
      </c>
      <c r="G85" s="3">
        <v>21</v>
      </c>
      <c r="H85" s="39">
        <v>400</v>
      </c>
      <c r="I85" s="4"/>
      <c r="J85" s="40">
        <f t="shared" si="1"/>
        <v>0</v>
      </c>
      <c r="K85" s="41"/>
    </row>
    <row r="86" spans="1:11" s="42" customFormat="1" ht="43.5" x14ac:dyDescent="0.35">
      <c r="A86" s="35">
        <v>81</v>
      </c>
      <c r="B86" s="57" t="s">
        <v>3</v>
      </c>
      <c r="C86" s="37" t="s">
        <v>93</v>
      </c>
      <c r="D86" s="5"/>
      <c r="E86" s="2"/>
      <c r="F86" s="38" t="s">
        <v>25</v>
      </c>
      <c r="G86" s="3">
        <v>42</v>
      </c>
      <c r="H86" s="39">
        <v>300</v>
      </c>
      <c r="I86" s="4"/>
      <c r="J86" s="40">
        <f t="shared" si="1"/>
        <v>0</v>
      </c>
      <c r="K86" s="41"/>
    </row>
    <row r="87" spans="1:11" s="42" customFormat="1" ht="43.5" x14ac:dyDescent="0.35">
      <c r="A87" s="35">
        <v>82</v>
      </c>
      <c r="B87" s="57" t="s">
        <v>3</v>
      </c>
      <c r="C87" s="37" t="s">
        <v>94</v>
      </c>
      <c r="D87" s="5"/>
      <c r="E87" s="2"/>
      <c r="F87" s="38" t="s">
        <v>25</v>
      </c>
      <c r="G87" s="3">
        <v>42</v>
      </c>
      <c r="H87" s="39">
        <v>350</v>
      </c>
      <c r="I87" s="4"/>
      <c r="J87" s="40">
        <f t="shared" si="1"/>
        <v>0</v>
      </c>
      <c r="K87" s="41"/>
    </row>
    <row r="88" spans="1:11" s="42" customFormat="1" ht="29" x14ac:dyDescent="0.35">
      <c r="A88" s="35">
        <v>83</v>
      </c>
      <c r="B88" s="57" t="s">
        <v>3</v>
      </c>
      <c r="C88" s="37" t="s">
        <v>95</v>
      </c>
      <c r="D88" s="5"/>
      <c r="E88" s="2"/>
      <c r="F88" s="38" t="s">
        <v>25</v>
      </c>
      <c r="G88" s="3">
        <v>19</v>
      </c>
      <c r="H88" s="39">
        <v>1000</v>
      </c>
      <c r="I88" s="4"/>
      <c r="J88" s="40">
        <f t="shared" si="1"/>
        <v>0</v>
      </c>
      <c r="K88" s="41"/>
    </row>
    <row r="89" spans="1:11" s="42" customFormat="1" ht="29" x14ac:dyDescent="0.35">
      <c r="A89" s="35">
        <v>84</v>
      </c>
      <c r="B89" s="57" t="s">
        <v>3</v>
      </c>
      <c r="C89" s="37" t="s">
        <v>215</v>
      </c>
      <c r="D89" s="5"/>
      <c r="E89" s="2"/>
      <c r="F89" s="38" t="s">
        <v>25</v>
      </c>
      <c r="G89" s="3">
        <v>120</v>
      </c>
      <c r="H89" s="39">
        <v>100</v>
      </c>
      <c r="I89" s="4"/>
      <c r="J89" s="40">
        <f t="shared" si="1"/>
        <v>0</v>
      </c>
      <c r="K89" s="41"/>
    </row>
    <row r="90" spans="1:11" s="42" customFormat="1" ht="29" x14ac:dyDescent="0.35">
      <c r="A90" s="35">
        <v>85</v>
      </c>
      <c r="B90" s="57" t="s">
        <v>3</v>
      </c>
      <c r="C90" s="37" t="s">
        <v>216</v>
      </c>
      <c r="D90" s="5"/>
      <c r="E90" s="2"/>
      <c r="F90" s="38" t="s">
        <v>25</v>
      </c>
      <c r="G90" s="3">
        <v>130</v>
      </c>
      <c r="H90" s="39">
        <v>100</v>
      </c>
      <c r="I90" s="4"/>
      <c r="J90" s="40">
        <f t="shared" si="1"/>
        <v>0</v>
      </c>
      <c r="K90" s="41"/>
    </row>
    <row r="91" spans="1:11" s="42" customFormat="1" ht="29" x14ac:dyDescent="0.35">
      <c r="A91" s="35">
        <v>86</v>
      </c>
      <c r="B91" s="58" t="s">
        <v>2</v>
      </c>
      <c r="C91" s="37" t="s">
        <v>96</v>
      </c>
      <c r="D91" s="5"/>
      <c r="E91" s="2"/>
      <c r="F91" s="38" t="s">
        <v>97</v>
      </c>
      <c r="G91" s="3">
        <v>333</v>
      </c>
      <c r="H91" s="39">
        <v>200</v>
      </c>
      <c r="I91" s="4"/>
      <c r="J91" s="40">
        <f t="shared" si="1"/>
        <v>0</v>
      </c>
      <c r="K91" s="41"/>
    </row>
    <row r="92" spans="1:11" s="42" customFormat="1" ht="29" x14ac:dyDescent="0.35">
      <c r="A92" s="35">
        <v>87</v>
      </c>
      <c r="B92" s="58" t="s">
        <v>2</v>
      </c>
      <c r="C92" s="37" t="s">
        <v>98</v>
      </c>
      <c r="D92" s="5"/>
      <c r="E92" s="2"/>
      <c r="F92" s="38" t="s">
        <v>97</v>
      </c>
      <c r="G92" s="3">
        <v>220</v>
      </c>
      <c r="H92" s="39">
        <v>200</v>
      </c>
      <c r="I92" s="4"/>
      <c r="J92" s="40">
        <f t="shared" si="1"/>
        <v>0</v>
      </c>
      <c r="K92" s="41"/>
    </row>
    <row r="93" spans="1:11" s="42" customFormat="1" ht="29" x14ac:dyDescent="0.35">
      <c r="A93" s="35">
        <v>88</v>
      </c>
      <c r="B93" s="58" t="s">
        <v>2</v>
      </c>
      <c r="C93" s="37" t="s">
        <v>99</v>
      </c>
      <c r="D93" s="5"/>
      <c r="E93" s="2"/>
      <c r="F93" s="38" t="s">
        <v>97</v>
      </c>
      <c r="G93" s="3">
        <v>70</v>
      </c>
      <c r="H93" s="39">
        <v>10</v>
      </c>
      <c r="I93" s="4"/>
      <c r="J93" s="40">
        <f t="shared" si="1"/>
        <v>0</v>
      </c>
      <c r="K93" s="41"/>
    </row>
    <row r="94" spans="1:11" s="42" customFormat="1" ht="87" x14ac:dyDescent="0.35">
      <c r="A94" s="35">
        <v>89</v>
      </c>
      <c r="B94" s="59" t="s">
        <v>1</v>
      </c>
      <c r="C94" s="37" t="s">
        <v>100</v>
      </c>
      <c r="D94" s="5"/>
      <c r="E94" s="2"/>
      <c r="F94" s="38" t="s">
        <v>25</v>
      </c>
      <c r="G94" s="3">
        <v>31</v>
      </c>
      <c r="H94" s="39">
        <v>300</v>
      </c>
      <c r="I94" s="4"/>
      <c r="J94" s="40">
        <f t="shared" si="1"/>
        <v>0</v>
      </c>
      <c r="K94" s="41"/>
    </row>
    <row r="95" spans="1:11" s="42" customFormat="1" ht="87" x14ac:dyDescent="0.35">
      <c r="A95" s="35">
        <v>90</v>
      </c>
      <c r="B95" s="59" t="s">
        <v>1</v>
      </c>
      <c r="C95" s="37" t="s">
        <v>159</v>
      </c>
      <c r="D95" s="5"/>
      <c r="E95" s="2"/>
      <c r="F95" s="38" t="s">
        <v>25</v>
      </c>
      <c r="G95" s="3">
        <v>50</v>
      </c>
      <c r="H95" s="39">
        <v>200</v>
      </c>
      <c r="I95" s="4"/>
      <c r="J95" s="40">
        <f t="shared" si="1"/>
        <v>0</v>
      </c>
      <c r="K95" s="41"/>
    </row>
    <row r="96" spans="1:11" s="42" customFormat="1" ht="87" x14ac:dyDescent="0.35">
      <c r="A96" s="35">
        <v>91</v>
      </c>
      <c r="B96" s="59" t="s">
        <v>1</v>
      </c>
      <c r="C96" s="37" t="s">
        <v>101</v>
      </c>
      <c r="D96" s="5"/>
      <c r="E96" s="2"/>
      <c r="F96" s="38" t="s">
        <v>25</v>
      </c>
      <c r="G96" s="3">
        <v>57</v>
      </c>
      <c r="H96" s="39">
        <v>1000</v>
      </c>
      <c r="I96" s="4"/>
      <c r="J96" s="40">
        <f t="shared" si="1"/>
        <v>0</v>
      </c>
      <c r="K96" s="41"/>
    </row>
    <row r="97" spans="1:11" s="42" customFormat="1" ht="87" x14ac:dyDescent="0.35">
      <c r="A97" s="35">
        <v>92</v>
      </c>
      <c r="B97" s="59" t="s">
        <v>1</v>
      </c>
      <c r="C97" s="37" t="s">
        <v>158</v>
      </c>
      <c r="D97" s="5"/>
      <c r="E97" s="2"/>
      <c r="F97" s="38" t="s">
        <v>25</v>
      </c>
      <c r="G97" s="3">
        <v>53</v>
      </c>
      <c r="H97" s="39">
        <v>600</v>
      </c>
      <c r="I97" s="4"/>
      <c r="J97" s="40">
        <f t="shared" si="1"/>
        <v>0</v>
      </c>
      <c r="K97" s="41"/>
    </row>
    <row r="98" spans="1:11" s="42" customFormat="1" ht="72.5" x14ac:dyDescent="0.35">
      <c r="A98" s="35">
        <v>93</v>
      </c>
      <c r="B98" s="59" t="s">
        <v>1</v>
      </c>
      <c r="C98" s="37" t="s">
        <v>102</v>
      </c>
      <c r="D98" s="5"/>
      <c r="E98" s="2"/>
      <c r="F98" s="38" t="s">
        <v>25</v>
      </c>
      <c r="G98" s="3">
        <v>170</v>
      </c>
      <c r="H98" s="39">
        <v>80</v>
      </c>
      <c r="I98" s="4"/>
      <c r="J98" s="40">
        <f t="shared" si="1"/>
        <v>0</v>
      </c>
      <c r="K98" s="41"/>
    </row>
    <row r="99" spans="1:11" s="42" customFormat="1" ht="40.15" customHeight="1" x14ac:dyDescent="0.35">
      <c r="A99" s="35">
        <v>94</v>
      </c>
      <c r="B99" s="59" t="s">
        <v>194</v>
      </c>
      <c r="C99" s="37" t="s">
        <v>210</v>
      </c>
      <c r="D99" s="5"/>
      <c r="E99" s="2"/>
      <c r="F99" s="38" t="s">
        <v>25</v>
      </c>
      <c r="G99" s="3">
        <v>7</v>
      </c>
      <c r="H99" s="39">
        <v>100</v>
      </c>
      <c r="I99" s="4"/>
      <c r="J99" s="40">
        <f t="shared" si="1"/>
        <v>0</v>
      </c>
      <c r="K99" s="41"/>
    </row>
    <row r="100" spans="1:11" s="42" customFormat="1" ht="43.5" x14ac:dyDescent="0.35">
      <c r="A100" s="35">
        <v>95</v>
      </c>
      <c r="B100" s="59" t="s">
        <v>194</v>
      </c>
      <c r="C100" s="37" t="s">
        <v>209</v>
      </c>
      <c r="D100" s="5"/>
      <c r="E100" s="2"/>
      <c r="F100" s="38" t="s">
        <v>25</v>
      </c>
      <c r="G100" s="3">
        <v>10</v>
      </c>
      <c r="H100" s="39">
        <v>100</v>
      </c>
      <c r="I100" s="4"/>
      <c r="J100" s="40">
        <f t="shared" si="1"/>
        <v>0</v>
      </c>
      <c r="K100" s="41"/>
    </row>
    <row r="101" spans="1:11" s="42" customFormat="1" x14ac:dyDescent="0.35">
      <c r="A101" s="35">
        <v>96</v>
      </c>
      <c r="B101" s="60" t="s">
        <v>0</v>
      </c>
      <c r="C101" s="37" t="s">
        <v>217</v>
      </c>
      <c r="D101" s="5"/>
      <c r="E101" s="2"/>
      <c r="F101" s="38" t="s">
        <v>25</v>
      </c>
      <c r="G101" s="3">
        <v>4.5</v>
      </c>
      <c r="H101" s="39">
        <v>1000</v>
      </c>
      <c r="I101" s="4"/>
      <c r="J101" s="40">
        <f t="shared" si="1"/>
        <v>0</v>
      </c>
      <c r="K101" s="41"/>
    </row>
    <row r="102" spans="1:11" s="42" customFormat="1" x14ac:dyDescent="0.35">
      <c r="A102" s="35">
        <v>97</v>
      </c>
      <c r="B102" s="60" t="s">
        <v>0</v>
      </c>
      <c r="C102" s="37" t="s">
        <v>103</v>
      </c>
      <c r="D102" s="5"/>
      <c r="E102" s="2"/>
      <c r="F102" s="38" t="s">
        <v>25</v>
      </c>
      <c r="G102" s="3">
        <v>5.6</v>
      </c>
      <c r="H102" s="39">
        <v>1000</v>
      </c>
      <c r="I102" s="4"/>
      <c r="J102" s="40">
        <f t="shared" si="1"/>
        <v>0</v>
      </c>
      <c r="K102" s="41" t="s">
        <v>185</v>
      </c>
    </row>
    <row r="103" spans="1:11" s="42" customFormat="1" x14ac:dyDescent="0.35">
      <c r="A103" s="35">
        <v>98</v>
      </c>
      <c r="B103" s="60" t="s">
        <v>0</v>
      </c>
      <c r="C103" s="37" t="s">
        <v>104</v>
      </c>
      <c r="D103" s="5"/>
      <c r="E103" s="2"/>
      <c r="F103" s="38" t="s">
        <v>25</v>
      </c>
      <c r="G103" s="3">
        <v>7</v>
      </c>
      <c r="H103" s="39">
        <v>1000</v>
      </c>
      <c r="I103" s="4"/>
      <c r="J103" s="40">
        <f t="shared" si="1"/>
        <v>0</v>
      </c>
      <c r="K103" s="41" t="s">
        <v>185</v>
      </c>
    </row>
    <row r="104" spans="1:11" s="42" customFormat="1" x14ac:dyDescent="0.35">
      <c r="A104" s="35">
        <v>99</v>
      </c>
      <c r="B104" s="60" t="s">
        <v>0</v>
      </c>
      <c r="C104" s="37" t="s">
        <v>218</v>
      </c>
      <c r="D104" s="5"/>
      <c r="E104" s="2"/>
      <c r="F104" s="38" t="s">
        <v>25</v>
      </c>
      <c r="G104" s="3">
        <v>6.6</v>
      </c>
      <c r="H104" s="39">
        <v>4000</v>
      </c>
      <c r="I104" s="4"/>
      <c r="J104" s="40">
        <f t="shared" si="1"/>
        <v>0</v>
      </c>
      <c r="K104" s="41"/>
    </row>
    <row r="105" spans="1:11" s="42" customFormat="1" ht="29" x14ac:dyDescent="0.35">
      <c r="A105" s="35">
        <v>100</v>
      </c>
      <c r="B105" s="60" t="s">
        <v>0</v>
      </c>
      <c r="C105" s="37" t="s">
        <v>105</v>
      </c>
      <c r="D105" s="5"/>
      <c r="E105" s="2"/>
      <c r="F105" s="38" t="s">
        <v>25</v>
      </c>
      <c r="G105" s="3">
        <v>6.6</v>
      </c>
      <c r="H105" s="39">
        <v>100</v>
      </c>
      <c r="I105" s="4"/>
      <c r="J105" s="40">
        <f t="shared" si="1"/>
        <v>0</v>
      </c>
      <c r="K105" s="41"/>
    </row>
    <row r="106" spans="1:11" s="42" customFormat="1" ht="29" x14ac:dyDescent="0.35">
      <c r="A106" s="35">
        <v>101</v>
      </c>
      <c r="B106" s="60" t="s">
        <v>0</v>
      </c>
      <c r="C106" s="37" t="s">
        <v>106</v>
      </c>
      <c r="D106" s="5"/>
      <c r="E106" s="2"/>
      <c r="F106" s="38" t="s">
        <v>25</v>
      </c>
      <c r="G106" s="3">
        <v>6.7</v>
      </c>
      <c r="H106" s="39">
        <v>6000</v>
      </c>
      <c r="I106" s="4"/>
      <c r="J106" s="40">
        <f t="shared" si="1"/>
        <v>0</v>
      </c>
      <c r="K106" s="41" t="s">
        <v>185</v>
      </c>
    </row>
    <row r="107" spans="1:11" s="42" customFormat="1" ht="29" x14ac:dyDescent="0.35">
      <c r="A107" s="35">
        <v>102</v>
      </c>
      <c r="B107" s="60" t="s">
        <v>0</v>
      </c>
      <c r="C107" s="37" t="s">
        <v>107</v>
      </c>
      <c r="D107" s="5"/>
      <c r="E107" s="2"/>
      <c r="F107" s="38" t="s">
        <v>25</v>
      </c>
      <c r="G107" s="3">
        <v>2.2000000000000002</v>
      </c>
      <c r="H107" s="39">
        <v>3000</v>
      </c>
      <c r="I107" s="4"/>
      <c r="J107" s="40">
        <f t="shared" si="1"/>
        <v>0</v>
      </c>
      <c r="K107" s="41"/>
    </row>
    <row r="108" spans="1:11" s="42" customFormat="1" x14ac:dyDescent="0.35">
      <c r="A108" s="35">
        <v>103</v>
      </c>
      <c r="B108" s="60" t="s">
        <v>0</v>
      </c>
      <c r="C108" s="37" t="s">
        <v>108</v>
      </c>
      <c r="D108" s="5"/>
      <c r="E108" s="2"/>
      <c r="F108" s="38" t="s">
        <v>25</v>
      </c>
      <c r="G108" s="3">
        <v>3.4</v>
      </c>
      <c r="H108" s="39">
        <v>2000</v>
      </c>
      <c r="I108" s="4"/>
      <c r="J108" s="40">
        <f t="shared" si="1"/>
        <v>0</v>
      </c>
      <c r="K108" s="41"/>
    </row>
    <row r="109" spans="1:11" s="42" customFormat="1" x14ac:dyDescent="0.35">
      <c r="A109" s="35">
        <v>104</v>
      </c>
      <c r="B109" s="60" t="s">
        <v>0</v>
      </c>
      <c r="C109" s="37" t="s">
        <v>109</v>
      </c>
      <c r="D109" s="5"/>
      <c r="E109" s="2"/>
      <c r="F109" s="38" t="s">
        <v>25</v>
      </c>
      <c r="G109" s="3">
        <v>7</v>
      </c>
      <c r="H109" s="39">
        <v>2200</v>
      </c>
      <c r="I109" s="4"/>
      <c r="J109" s="40">
        <f t="shared" si="1"/>
        <v>0</v>
      </c>
      <c r="K109" s="41" t="s">
        <v>185</v>
      </c>
    </row>
    <row r="110" spans="1:11" s="42" customFormat="1" x14ac:dyDescent="0.35">
      <c r="A110" s="35">
        <v>105</v>
      </c>
      <c r="B110" s="60" t="s">
        <v>0</v>
      </c>
      <c r="C110" s="37" t="s">
        <v>110</v>
      </c>
      <c r="D110" s="5"/>
      <c r="E110" s="2"/>
      <c r="F110" s="38" t="s">
        <v>25</v>
      </c>
      <c r="G110" s="3">
        <v>5.3</v>
      </c>
      <c r="H110" s="39">
        <v>300</v>
      </c>
      <c r="I110" s="4"/>
      <c r="J110" s="40">
        <f t="shared" si="1"/>
        <v>0</v>
      </c>
      <c r="K110" s="41" t="s">
        <v>185</v>
      </c>
    </row>
    <row r="111" spans="1:11" s="42" customFormat="1" x14ac:dyDescent="0.35">
      <c r="A111" s="35">
        <v>106</v>
      </c>
      <c r="B111" s="60" t="s">
        <v>0</v>
      </c>
      <c r="C111" s="49" t="s">
        <v>111</v>
      </c>
      <c r="D111" s="5"/>
      <c r="E111" s="2"/>
      <c r="F111" s="38" t="s">
        <v>25</v>
      </c>
      <c r="G111" s="3">
        <v>5.5</v>
      </c>
      <c r="H111" s="39">
        <v>400</v>
      </c>
      <c r="I111" s="4"/>
      <c r="J111" s="40">
        <f t="shared" si="1"/>
        <v>0</v>
      </c>
      <c r="K111" s="41"/>
    </row>
    <row r="112" spans="1:11" s="42" customFormat="1" ht="29" x14ac:dyDescent="0.35">
      <c r="A112" s="35">
        <v>107</v>
      </c>
      <c r="B112" s="60" t="s">
        <v>0</v>
      </c>
      <c r="C112" s="37" t="s">
        <v>112</v>
      </c>
      <c r="D112" s="5"/>
      <c r="E112" s="2"/>
      <c r="F112" s="38" t="s">
        <v>43</v>
      </c>
      <c r="G112" s="3">
        <v>55</v>
      </c>
      <c r="H112" s="39">
        <v>400</v>
      </c>
      <c r="I112" s="4"/>
      <c r="J112" s="40">
        <f t="shared" si="1"/>
        <v>0</v>
      </c>
      <c r="K112" s="41"/>
    </row>
    <row r="113" spans="1:11" s="42" customFormat="1" ht="29" x14ac:dyDescent="0.35">
      <c r="A113" s="35">
        <v>108</v>
      </c>
      <c r="B113" s="60" t="s">
        <v>0</v>
      </c>
      <c r="C113" s="37" t="s">
        <v>113</v>
      </c>
      <c r="D113" s="5"/>
      <c r="E113" s="2"/>
      <c r="F113" s="38" t="s">
        <v>43</v>
      </c>
      <c r="G113" s="3">
        <v>60</v>
      </c>
      <c r="H113" s="39">
        <v>1000</v>
      </c>
      <c r="I113" s="4"/>
      <c r="J113" s="40">
        <f t="shared" si="1"/>
        <v>0</v>
      </c>
      <c r="K113" s="41"/>
    </row>
    <row r="114" spans="1:11" s="42" customFormat="1" ht="29" x14ac:dyDescent="0.35">
      <c r="A114" s="35">
        <v>109</v>
      </c>
      <c r="B114" s="60" t="s">
        <v>0</v>
      </c>
      <c r="C114" s="37" t="s">
        <v>114</v>
      </c>
      <c r="D114" s="5"/>
      <c r="E114" s="2"/>
      <c r="F114" s="38" t="s">
        <v>43</v>
      </c>
      <c r="G114" s="3">
        <v>65</v>
      </c>
      <c r="H114" s="39">
        <v>400</v>
      </c>
      <c r="I114" s="4"/>
      <c r="J114" s="40">
        <f t="shared" si="1"/>
        <v>0</v>
      </c>
      <c r="K114" s="41" t="s">
        <v>185</v>
      </c>
    </row>
    <row r="115" spans="1:11" s="42" customFormat="1" ht="29" x14ac:dyDescent="0.35">
      <c r="A115" s="35">
        <v>110</v>
      </c>
      <c r="B115" s="60" t="s">
        <v>0</v>
      </c>
      <c r="C115" s="37" t="s">
        <v>115</v>
      </c>
      <c r="D115" s="5"/>
      <c r="E115" s="2"/>
      <c r="F115" s="38" t="s">
        <v>43</v>
      </c>
      <c r="G115" s="3">
        <v>120</v>
      </c>
      <c r="H115" s="39">
        <v>400</v>
      </c>
      <c r="I115" s="4"/>
      <c r="J115" s="40">
        <f t="shared" si="1"/>
        <v>0</v>
      </c>
      <c r="K115" s="41"/>
    </row>
    <row r="116" spans="1:11" s="42" customFormat="1" ht="29" x14ac:dyDescent="0.35">
      <c r="A116" s="35">
        <v>111</v>
      </c>
      <c r="B116" s="60" t="s">
        <v>0</v>
      </c>
      <c r="C116" s="37" t="s">
        <v>116</v>
      </c>
      <c r="D116" s="5"/>
      <c r="E116" s="2"/>
      <c r="F116" s="38" t="s">
        <v>43</v>
      </c>
      <c r="G116" s="3">
        <v>150</v>
      </c>
      <c r="H116" s="39">
        <v>1300</v>
      </c>
      <c r="I116" s="4"/>
      <c r="J116" s="40">
        <f t="shared" si="1"/>
        <v>0</v>
      </c>
      <c r="K116" s="41"/>
    </row>
    <row r="117" spans="1:11" s="42" customFormat="1" ht="37.15" customHeight="1" x14ac:dyDescent="0.35">
      <c r="A117" s="35">
        <v>112</v>
      </c>
      <c r="B117" s="60" t="s">
        <v>0</v>
      </c>
      <c r="C117" s="37" t="s">
        <v>117</v>
      </c>
      <c r="D117" s="5"/>
      <c r="E117" s="2"/>
      <c r="F117" s="38" t="s">
        <v>43</v>
      </c>
      <c r="G117" s="3">
        <v>100</v>
      </c>
      <c r="H117" s="39">
        <v>200</v>
      </c>
      <c r="I117" s="4"/>
      <c r="J117" s="40">
        <f t="shared" si="1"/>
        <v>0</v>
      </c>
      <c r="K117" s="41"/>
    </row>
    <row r="118" spans="1:11" s="42" customFormat="1" ht="29" x14ac:dyDescent="0.35">
      <c r="A118" s="35">
        <v>113</v>
      </c>
      <c r="B118" s="60" t="s">
        <v>0</v>
      </c>
      <c r="C118" s="37" t="s">
        <v>118</v>
      </c>
      <c r="D118" s="5"/>
      <c r="E118" s="2"/>
      <c r="F118" s="38" t="s">
        <v>43</v>
      </c>
      <c r="G118" s="3">
        <v>110</v>
      </c>
      <c r="H118" s="39">
        <v>100</v>
      </c>
      <c r="I118" s="4"/>
      <c r="J118" s="40">
        <f t="shared" si="1"/>
        <v>0</v>
      </c>
      <c r="K118" s="41"/>
    </row>
    <row r="119" spans="1:11" s="63" customFormat="1" ht="29" x14ac:dyDescent="0.35">
      <c r="A119" s="35">
        <v>114</v>
      </c>
      <c r="B119" s="61" t="s">
        <v>123</v>
      </c>
      <c r="C119" s="37" t="s">
        <v>124</v>
      </c>
      <c r="D119" s="1"/>
      <c r="E119" s="2"/>
      <c r="F119" s="38" t="s">
        <v>25</v>
      </c>
      <c r="G119" s="62">
        <v>5</v>
      </c>
      <c r="H119" s="39">
        <v>1000</v>
      </c>
      <c r="I119" s="4"/>
      <c r="J119" s="40">
        <f t="shared" si="1"/>
        <v>0</v>
      </c>
      <c r="K119" s="41"/>
    </row>
    <row r="120" spans="1:11" s="63" customFormat="1" ht="29" x14ac:dyDescent="0.35">
      <c r="A120" s="35">
        <v>115</v>
      </c>
      <c r="B120" s="61" t="s">
        <v>123</v>
      </c>
      <c r="C120" s="37" t="s">
        <v>182</v>
      </c>
      <c r="D120" s="1"/>
      <c r="E120" s="2"/>
      <c r="F120" s="38" t="s">
        <v>25</v>
      </c>
      <c r="G120" s="62">
        <v>4</v>
      </c>
      <c r="H120" s="39">
        <v>7000</v>
      </c>
      <c r="I120" s="4"/>
      <c r="J120" s="40">
        <f t="shared" si="1"/>
        <v>0</v>
      </c>
      <c r="K120" s="41" t="s">
        <v>185</v>
      </c>
    </row>
    <row r="121" spans="1:11" s="63" customFormat="1" ht="28.15" customHeight="1" x14ac:dyDescent="0.35">
      <c r="A121" s="35">
        <v>116</v>
      </c>
      <c r="B121" s="61" t="s">
        <v>123</v>
      </c>
      <c r="C121" s="37" t="s">
        <v>125</v>
      </c>
      <c r="D121" s="1"/>
      <c r="E121" s="2"/>
      <c r="F121" s="38" t="s">
        <v>25</v>
      </c>
      <c r="G121" s="62">
        <v>9</v>
      </c>
      <c r="H121" s="39">
        <v>1500</v>
      </c>
      <c r="I121" s="4"/>
      <c r="J121" s="40">
        <f t="shared" si="1"/>
        <v>0</v>
      </c>
      <c r="K121" s="41"/>
    </row>
    <row r="122" spans="1:11" ht="45.65" customHeight="1" x14ac:dyDescent="0.35">
      <c r="A122" s="35">
        <v>117</v>
      </c>
      <c r="B122" s="61" t="s">
        <v>123</v>
      </c>
      <c r="C122" s="43" t="s">
        <v>126</v>
      </c>
      <c r="D122" s="1"/>
      <c r="E122" s="2"/>
      <c r="F122" s="38" t="s">
        <v>25</v>
      </c>
      <c r="G122" s="62">
        <v>2.4</v>
      </c>
      <c r="H122" s="39">
        <v>4000</v>
      </c>
      <c r="I122" s="4"/>
      <c r="J122" s="40">
        <f t="shared" si="1"/>
        <v>0</v>
      </c>
      <c r="K122" s="41"/>
    </row>
    <row r="123" spans="1:11" ht="29" x14ac:dyDescent="0.35">
      <c r="A123" s="35">
        <v>118</v>
      </c>
      <c r="B123" s="61" t="s">
        <v>123</v>
      </c>
      <c r="C123" s="42" t="s">
        <v>127</v>
      </c>
      <c r="D123" s="1"/>
      <c r="E123" s="2"/>
      <c r="F123" s="38" t="s">
        <v>25</v>
      </c>
      <c r="G123" s="62">
        <v>18</v>
      </c>
      <c r="H123" s="39">
        <v>100</v>
      </c>
      <c r="I123" s="4"/>
      <c r="J123" s="40">
        <f t="shared" si="1"/>
        <v>0</v>
      </c>
      <c r="K123" s="41"/>
    </row>
    <row r="124" spans="1:11" ht="29" x14ac:dyDescent="0.35">
      <c r="A124" s="35">
        <v>119</v>
      </c>
      <c r="B124" s="61" t="s">
        <v>123</v>
      </c>
      <c r="C124" s="37" t="s">
        <v>181</v>
      </c>
      <c r="D124" s="1"/>
      <c r="E124" s="2"/>
      <c r="F124" s="38" t="s">
        <v>25</v>
      </c>
      <c r="G124" s="62">
        <v>2.7</v>
      </c>
      <c r="H124" s="39">
        <v>5000</v>
      </c>
      <c r="I124" s="4"/>
      <c r="J124" s="40">
        <f t="shared" si="1"/>
        <v>0</v>
      </c>
      <c r="K124" s="41"/>
    </row>
    <row r="125" spans="1:11" ht="29" x14ac:dyDescent="0.35">
      <c r="A125" s="35">
        <v>120</v>
      </c>
      <c r="B125" s="61" t="s">
        <v>123</v>
      </c>
      <c r="C125" s="37" t="s">
        <v>175</v>
      </c>
      <c r="D125" s="1"/>
      <c r="E125" s="2"/>
      <c r="F125" s="38" t="s">
        <v>25</v>
      </c>
      <c r="G125" s="62">
        <v>1.3</v>
      </c>
      <c r="H125" s="39">
        <v>10000</v>
      </c>
      <c r="I125" s="4"/>
      <c r="J125" s="40">
        <f t="shared" si="1"/>
        <v>0</v>
      </c>
      <c r="K125" s="41" t="s">
        <v>185</v>
      </c>
    </row>
    <row r="126" spans="1:11" ht="45" customHeight="1" x14ac:dyDescent="0.35">
      <c r="A126" s="35">
        <v>121</v>
      </c>
      <c r="B126" s="61" t="s">
        <v>123</v>
      </c>
      <c r="C126" s="37" t="s">
        <v>183</v>
      </c>
      <c r="D126" s="1"/>
      <c r="E126" s="2"/>
      <c r="F126" s="44" t="s">
        <v>25</v>
      </c>
      <c r="G126" s="62">
        <v>1.3</v>
      </c>
      <c r="H126" s="39">
        <v>1000</v>
      </c>
      <c r="I126" s="4"/>
      <c r="J126" s="40">
        <f t="shared" si="1"/>
        <v>0</v>
      </c>
      <c r="K126" s="41"/>
    </row>
    <row r="127" spans="1:11" ht="29" x14ac:dyDescent="0.35">
      <c r="A127" s="35">
        <v>122</v>
      </c>
      <c r="B127" s="61" t="s">
        <v>123</v>
      </c>
      <c r="C127" s="37" t="s">
        <v>176</v>
      </c>
      <c r="D127" s="1"/>
      <c r="E127" s="2"/>
      <c r="F127" s="38" t="s">
        <v>25</v>
      </c>
      <c r="G127" s="62">
        <v>0.8</v>
      </c>
      <c r="H127" s="39">
        <v>5000</v>
      </c>
      <c r="I127" s="4"/>
      <c r="J127" s="40">
        <f t="shared" si="1"/>
        <v>0</v>
      </c>
      <c r="K127" s="41" t="s">
        <v>185</v>
      </c>
    </row>
    <row r="128" spans="1:11" ht="43.5" x14ac:dyDescent="0.35">
      <c r="A128" s="35">
        <v>123</v>
      </c>
      <c r="B128" s="61" t="s">
        <v>123</v>
      </c>
      <c r="C128" s="37" t="s">
        <v>178</v>
      </c>
      <c r="D128" s="1"/>
      <c r="E128" s="2"/>
      <c r="F128" s="38" t="s">
        <v>25</v>
      </c>
      <c r="G128" s="62">
        <v>0.8</v>
      </c>
      <c r="H128" s="39">
        <v>20000</v>
      </c>
      <c r="I128" s="4"/>
      <c r="J128" s="40">
        <f t="shared" si="1"/>
        <v>0</v>
      </c>
      <c r="K128" s="41"/>
    </row>
    <row r="129" spans="1:11" ht="41.5" customHeight="1" x14ac:dyDescent="0.35">
      <c r="A129" s="35">
        <v>124</v>
      </c>
      <c r="B129" s="61" t="s">
        <v>123</v>
      </c>
      <c r="C129" s="37" t="s">
        <v>177</v>
      </c>
      <c r="D129" s="1"/>
      <c r="E129" s="2"/>
      <c r="F129" s="38" t="s">
        <v>25</v>
      </c>
      <c r="G129" s="62">
        <v>0.8</v>
      </c>
      <c r="H129" s="39">
        <v>10000</v>
      </c>
      <c r="I129" s="4"/>
      <c r="J129" s="40">
        <f t="shared" si="1"/>
        <v>0</v>
      </c>
      <c r="K129" s="41" t="s">
        <v>185</v>
      </c>
    </row>
    <row r="130" spans="1:11" ht="45.65" customHeight="1" x14ac:dyDescent="0.35">
      <c r="A130" s="35">
        <v>125</v>
      </c>
      <c r="B130" s="61" t="s">
        <v>123</v>
      </c>
      <c r="C130" s="37" t="s">
        <v>179</v>
      </c>
      <c r="D130" s="1"/>
      <c r="E130" s="2"/>
      <c r="F130" s="38" t="s">
        <v>25</v>
      </c>
      <c r="G130" s="62">
        <v>1</v>
      </c>
      <c r="H130" s="39">
        <v>20000</v>
      </c>
      <c r="I130" s="4"/>
      <c r="J130" s="40">
        <f t="shared" si="1"/>
        <v>0</v>
      </c>
      <c r="K130" s="41" t="s">
        <v>185</v>
      </c>
    </row>
    <row r="131" spans="1:11" ht="29" x14ac:dyDescent="0.35">
      <c r="A131" s="35">
        <v>126</v>
      </c>
      <c r="B131" s="61" t="s">
        <v>123</v>
      </c>
      <c r="C131" s="37" t="s">
        <v>180</v>
      </c>
      <c r="D131" s="5"/>
      <c r="E131" s="2"/>
      <c r="F131" s="38" t="s">
        <v>25</v>
      </c>
      <c r="G131" s="62">
        <v>0.9</v>
      </c>
      <c r="H131" s="39">
        <v>20000</v>
      </c>
      <c r="I131" s="4"/>
      <c r="J131" s="40">
        <f t="shared" si="1"/>
        <v>0</v>
      </c>
      <c r="K131" s="41" t="s">
        <v>185</v>
      </c>
    </row>
    <row r="132" spans="1:11" ht="29" x14ac:dyDescent="0.35">
      <c r="A132" s="35">
        <v>127</v>
      </c>
      <c r="B132" s="64" t="s">
        <v>121</v>
      </c>
      <c r="C132" s="37" t="s">
        <v>134</v>
      </c>
      <c r="D132" s="5"/>
      <c r="E132" s="2"/>
      <c r="F132" s="38" t="s">
        <v>43</v>
      </c>
      <c r="G132" s="62">
        <v>40</v>
      </c>
      <c r="H132" s="39">
        <v>200</v>
      </c>
      <c r="I132" s="4"/>
      <c r="J132" s="40">
        <f t="shared" si="1"/>
        <v>0</v>
      </c>
      <c r="K132" s="41"/>
    </row>
    <row r="133" spans="1:11" ht="43.5" x14ac:dyDescent="0.35">
      <c r="A133" s="35">
        <v>128</v>
      </c>
      <c r="B133" s="64" t="s">
        <v>121</v>
      </c>
      <c r="C133" s="37" t="s">
        <v>135</v>
      </c>
      <c r="D133" s="5"/>
      <c r="E133" s="2"/>
      <c r="F133" s="38" t="s">
        <v>43</v>
      </c>
      <c r="G133" s="62">
        <v>20</v>
      </c>
      <c r="H133" s="39">
        <v>500</v>
      </c>
      <c r="I133" s="4"/>
      <c r="J133" s="40">
        <f t="shared" si="1"/>
        <v>0</v>
      </c>
      <c r="K133" s="41" t="s">
        <v>185</v>
      </c>
    </row>
    <row r="134" spans="1:11" ht="43.5" x14ac:dyDescent="0.35">
      <c r="A134" s="35">
        <v>129</v>
      </c>
      <c r="B134" s="64" t="s">
        <v>121</v>
      </c>
      <c r="C134" s="37" t="s">
        <v>136</v>
      </c>
      <c r="D134" s="5"/>
      <c r="E134" s="2"/>
      <c r="F134" s="38" t="s">
        <v>43</v>
      </c>
      <c r="G134" s="62">
        <v>10</v>
      </c>
      <c r="H134" s="39">
        <v>300</v>
      </c>
      <c r="I134" s="4"/>
      <c r="J134" s="40">
        <f t="shared" si="1"/>
        <v>0</v>
      </c>
      <c r="K134" s="41"/>
    </row>
    <row r="135" spans="1:11" ht="43.5" x14ac:dyDescent="0.35">
      <c r="A135" s="35">
        <v>130</v>
      </c>
      <c r="B135" s="64" t="s">
        <v>121</v>
      </c>
      <c r="C135" s="37" t="s">
        <v>137</v>
      </c>
      <c r="D135" s="5"/>
      <c r="E135" s="2"/>
      <c r="F135" s="38" t="s">
        <v>43</v>
      </c>
      <c r="G135" s="62">
        <v>14</v>
      </c>
      <c r="H135" s="39">
        <v>200</v>
      </c>
      <c r="I135" s="4"/>
      <c r="J135" s="40">
        <f t="shared" ref="J135:J176" si="2">I135*H135</f>
        <v>0</v>
      </c>
      <c r="K135" s="41" t="s">
        <v>185</v>
      </c>
    </row>
    <row r="136" spans="1:11" ht="29" x14ac:dyDescent="0.35">
      <c r="A136" s="35">
        <v>131</v>
      </c>
      <c r="B136" s="64" t="s">
        <v>121</v>
      </c>
      <c r="C136" s="37" t="s">
        <v>138</v>
      </c>
      <c r="D136" s="5"/>
      <c r="E136" s="2"/>
      <c r="F136" s="38" t="s">
        <v>43</v>
      </c>
      <c r="G136" s="62">
        <v>50</v>
      </c>
      <c r="H136" s="39">
        <v>300</v>
      </c>
      <c r="I136" s="4"/>
      <c r="J136" s="40">
        <f t="shared" si="2"/>
        <v>0</v>
      </c>
      <c r="K136" s="41"/>
    </row>
    <row r="137" spans="1:11" ht="29" x14ac:dyDescent="0.35">
      <c r="A137" s="35">
        <v>132</v>
      </c>
      <c r="B137" s="64" t="s">
        <v>121</v>
      </c>
      <c r="C137" s="49" t="s">
        <v>139</v>
      </c>
      <c r="D137" s="5"/>
      <c r="E137" s="2"/>
      <c r="F137" s="50" t="s">
        <v>43</v>
      </c>
      <c r="G137" s="62">
        <v>50</v>
      </c>
      <c r="H137" s="39">
        <v>1000</v>
      </c>
      <c r="I137" s="4"/>
      <c r="J137" s="40">
        <f t="shared" si="2"/>
        <v>0</v>
      </c>
      <c r="K137" s="41"/>
    </row>
    <row r="138" spans="1:11" ht="29" x14ac:dyDescent="0.35">
      <c r="A138" s="35">
        <v>133</v>
      </c>
      <c r="B138" s="64" t="s">
        <v>121</v>
      </c>
      <c r="C138" s="49" t="s">
        <v>140</v>
      </c>
      <c r="D138" s="5"/>
      <c r="E138" s="2"/>
      <c r="F138" s="50" t="s">
        <v>43</v>
      </c>
      <c r="G138" s="62">
        <v>21</v>
      </c>
      <c r="H138" s="39">
        <v>100</v>
      </c>
      <c r="I138" s="4"/>
      <c r="J138" s="40">
        <f t="shared" si="2"/>
        <v>0</v>
      </c>
      <c r="K138" s="41"/>
    </row>
    <row r="139" spans="1:11" ht="29" x14ac:dyDescent="0.35">
      <c r="A139" s="35">
        <v>134</v>
      </c>
      <c r="B139" s="65" t="s">
        <v>120</v>
      </c>
      <c r="C139" s="49" t="s">
        <v>141</v>
      </c>
      <c r="D139" s="5"/>
      <c r="E139" s="2"/>
      <c r="F139" s="50" t="s">
        <v>25</v>
      </c>
      <c r="G139" s="62">
        <v>25</v>
      </c>
      <c r="H139" s="39">
        <v>500</v>
      </c>
      <c r="I139" s="4"/>
      <c r="J139" s="40">
        <f t="shared" si="2"/>
        <v>0</v>
      </c>
      <c r="K139" s="41"/>
    </row>
    <row r="140" spans="1:11" ht="43.5" x14ac:dyDescent="0.35">
      <c r="A140" s="35">
        <v>135</v>
      </c>
      <c r="B140" s="65" t="s">
        <v>120</v>
      </c>
      <c r="C140" s="49" t="s">
        <v>156</v>
      </c>
      <c r="D140" s="5"/>
      <c r="E140" s="2"/>
      <c r="F140" s="50" t="s">
        <v>25</v>
      </c>
      <c r="G140" s="62">
        <v>30</v>
      </c>
      <c r="H140" s="39">
        <v>600</v>
      </c>
      <c r="I140" s="4"/>
      <c r="J140" s="40">
        <f t="shared" si="2"/>
        <v>0</v>
      </c>
      <c r="K140" s="41"/>
    </row>
    <row r="141" spans="1:11" ht="29" x14ac:dyDescent="0.35">
      <c r="A141" s="35">
        <v>136</v>
      </c>
      <c r="B141" s="66" t="s">
        <v>119</v>
      </c>
      <c r="C141" s="49" t="s">
        <v>142</v>
      </c>
      <c r="D141" s="5"/>
      <c r="E141" s="2"/>
      <c r="F141" s="50" t="s">
        <v>25</v>
      </c>
      <c r="G141" s="62">
        <v>200</v>
      </c>
      <c r="H141" s="39">
        <v>100</v>
      </c>
      <c r="I141" s="4"/>
      <c r="J141" s="40">
        <f t="shared" si="2"/>
        <v>0</v>
      </c>
      <c r="K141" s="41"/>
    </row>
    <row r="142" spans="1:11" ht="29" x14ac:dyDescent="0.35">
      <c r="A142" s="35">
        <v>137</v>
      </c>
      <c r="B142" s="66" t="s">
        <v>119</v>
      </c>
      <c r="C142" s="49" t="s">
        <v>143</v>
      </c>
      <c r="D142" s="5"/>
      <c r="E142" s="2"/>
      <c r="F142" s="50" t="s">
        <v>25</v>
      </c>
      <c r="G142" s="62">
        <v>230</v>
      </c>
      <c r="H142" s="39">
        <v>100</v>
      </c>
      <c r="I142" s="4"/>
      <c r="J142" s="40">
        <f t="shared" si="2"/>
        <v>0</v>
      </c>
      <c r="K142" s="41"/>
    </row>
    <row r="143" spans="1:11" ht="29" x14ac:dyDescent="0.35">
      <c r="A143" s="35">
        <v>138</v>
      </c>
      <c r="B143" s="66" t="s">
        <v>119</v>
      </c>
      <c r="C143" s="49" t="s">
        <v>144</v>
      </c>
      <c r="D143" s="5"/>
      <c r="E143" s="2"/>
      <c r="F143" s="50" t="s">
        <v>25</v>
      </c>
      <c r="G143" s="62">
        <v>450</v>
      </c>
      <c r="H143" s="39">
        <v>100</v>
      </c>
      <c r="I143" s="4"/>
      <c r="J143" s="40">
        <f t="shared" si="2"/>
        <v>0</v>
      </c>
      <c r="K143" s="41"/>
    </row>
    <row r="144" spans="1:11" ht="58" x14ac:dyDescent="0.35">
      <c r="A144" s="35">
        <v>139</v>
      </c>
      <c r="B144" s="66" t="s">
        <v>119</v>
      </c>
      <c r="C144" s="49" t="s">
        <v>145</v>
      </c>
      <c r="D144" s="5"/>
      <c r="E144" s="2"/>
      <c r="F144" s="50" t="s">
        <v>25</v>
      </c>
      <c r="G144" s="62">
        <v>56</v>
      </c>
      <c r="H144" s="39">
        <v>100</v>
      </c>
      <c r="I144" s="4"/>
      <c r="J144" s="40">
        <f t="shared" si="2"/>
        <v>0</v>
      </c>
      <c r="K144" s="41"/>
    </row>
    <row r="145" spans="1:11" ht="58" x14ac:dyDescent="0.35">
      <c r="A145" s="35">
        <v>140</v>
      </c>
      <c r="B145" s="66" t="s">
        <v>119</v>
      </c>
      <c r="C145" s="49" t="s">
        <v>146</v>
      </c>
      <c r="D145" s="5"/>
      <c r="E145" s="2"/>
      <c r="F145" s="50" t="s">
        <v>25</v>
      </c>
      <c r="G145" s="62">
        <v>80</v>
      </c>
      <c r="H145" s="39">
        <v>50</v>
      </c>
      <c r="I145" s="4"/>
      <c r="J145" s="40">
        <f t="shared" si="2"/>
        <v>0</v>
      </c>
      <c r="K145" s="41"/>
    </row>
    <row r="146" spans="1:11" ht="29" x14ac:dyDescent="0.35">
      <c r="A146" s="35">
        <v>141</v>
      </c>
      <c r="B146" s="66" t="s">
        <v>119</v>
      </c>
      <c r="C146" s="49" t="s">
        <v>147</v>
      </c>
      <c r="D146" s="5"/>
      <c r="E146" s="2"/>
      <c r="F146" s="50" t="s">
        <v>25</v>
      </c>
      <c r="G146" s="62">
        <v>32</v>
      </c>
      <c r="H146" s="39">
        <v>200</v>
      </c>
      <c r="I146" s="4"/>
      <c r="J146" s="40">
        <f t="shared" si="2"/>
        <v>0</v>
      </c>
      <c r="K146" s="41"/>
    </row>
    <row r="147" spans="1:11" ht="29" x14ac:dyDescent="0.35">
      <c r="A147" s="35">
        <v>142</v>
      </c>
      <c r="B147" s="66" t="s">
        <v>119</v>
      </c>
      <c r="C147" s="49" t="s">
        <v>148</v>
      </c>
      <c r="D147" s="5"/>
      <c r="E147" s="2"/>
      <c r="F147" s="50" t="s">
        <v>25</v>
      </c>
      <c r="G147" s="62">
        <v>35</v>
      </c>
      <c r="H147" s="39">
        <v>200</v>
      </c>
      <c r="I147" s="4"/>
      <c r="J147" s="40">
        <f t="shared" si="2"/>
        <v>0</v>
      </c>
      <c r="K147" s="41"/>
    </row>
    <row r="148" spans="1:11" ht="43.5" x14ac:dyDescent="0.35">
      <c r="A148" s="35">
        <v>143</v>
      </c>
      <c r="B148" s="66" t="s">
        <v>119</v>
      </c>
      <c r="C148" s="49" t="s">
        <v>149</v>
      </c>
      <c r="D148" s="5"/>
      <c r="E148" s="2"/>
      <c r="F148" s="50" t="s">
        <v>25</v>
      </c>
      <c r="G148" s="62">
        <v>68</v>
      </c>
      <c r="H148" s="39">
        <v>600</v>
      </c>
      <c r="I148" s="4"/>
      <c r="J148" s="40">
        <f t="shared" si="2"/>
        <v>0</v>
      </c>
      <c r="K148" s="41"/>
    </row>
    <row r="149" spans="1:11" ht="43.5" x14ac:dyDescent="0.35">
      <c r="A149" s="35">
        <v>144</v>
      </c>
      <c r="B149" s="66" t="s">
        <v>119</v>
      </c>
      <c r="C149" s="49" t="s">
        <v>150</v>
      </c>
      <c r="D149" s="5"/>
      <c r="E149" s="2"/>
      <c r="F149" s="50" t="s">
        <v>25</v>
      </c>
      <c r="G149" s="62">
        <v>30</v>
      </c>
      <c r="H149" s="39">
        <v>250</v>
      </c>
      <c r="I149" s="4"/>
      <c r="J149" s="40">
        <f t="shared" si="2"/>
        <v>0</v>
      </c>
      <c r="K149" s="41"/>
    </row>
    <row r="150" spans="1:11" ht="43.5" x14ac:dyDescent="0.35">
      <c r="A150" s="35">
        <v>145</v>
      </c>
      <c r="B150" s="66" t="s">
        <v>119</v>
      </c>
      <c r="C150" s="49" t="s">
        <v>151</v>
      </c>
      <c r="D150" s="5"/>
      <c r="E150" s="2"/>
      <c r="F150" s="50" t="s">
        <v>25</v>
      </c>
      <c r="G150" s="62">
        <v>35</v>
      </c>
      <c r="H150" s="39">
        <v>300</v>
      </c>
      <c r="I150" s="4"/>
      <c r="J150" s="40">
        <f t="shared" si="2"/>
        <v>0</v>
      </c>
      <c r="K150" s="41"/>
    </row>
    <row r="151" spans="1:11" ht="43.5" x14ac:dyDescent="0.35">
      <c r="A151" s="35">
        <v>146</v>
      </c>
      <c r="B151" s="66" t="s">
        <v>119</v>
      </c>
      <c r="C151" s="49" t="s">
        <v>152</v>
      </c>
      <c r="D151" s="5"/>
      <c r="E151" s="2"/>
      <c r="F151" s="50" t="s">
        <v>25</v>
      </c>
      <c r="G151" s="62">
        <v>40</v>
      </c>
      <c r="H151" s="39">
        <v>500</v>
      </c>
      <c r="I151" s="4"/>
      <c r="J151" s="40">
        <f t="shared" si="2"/>
        <v>0</v>
      </c>
      <c r="K151" s="41" t="s">
        <v>185</v>
      </c>
    </row>
    <row r="152" spans="1:11" ht="43.5" x14ac:dyDescent="0.35">
      <c r="A152" s="35">
        <v>147</v>
      </c>
      <c r="B152" s="66" t="s">
        <v>119</v>
      </c>
      <c r="C152" s="49" t="s">
        <v>153</v>
      </c>
      <c r="D152" s="5"/>
      <c r="E152" s="2"/>
      <c r="F152" s="50" t="s">
        <v>25</v>
      </c>
      <c r="G152" s="62">
        <v>20</v>
      </c>
      <c r="H152" s="39">
        <v>600</v>
      </c>
      <c r="I152" s="4"/>
      <c r="J152" s="40">
        <f t="shared" si="2"/>
        <v>0</v>
      </c>
      <c r="K152" s="41" t="s">
        <v>185</v>
      </c>
    </row>
    <row r="153" spans="1:11" ht="43.5" x14ac:dyDescent="0.35">
      <c r="A153" s="35">
        <v>148</v>
      </c>
      <c r="B153" s="66" t="s">
        <v>119</v>
      </c>
      <c r="C153" s="37" t="s">
        <v>154</v>
      </c>
      <c r="D153" s="5"/>
      <c r="E153" s="2"/>
      <c r="F153" s="50" t="s">
        <v>25</v>
      </c>
      <c r="G153" s="62">
        <v>50</v>
      </c>
      <c r="H153" s="39">
        <v>1000</v>
      </c>
      <c r="I153" s="4"/>
      <c r="J153" s="40">
        <f t="shared" si="2"/>
        <v>0</v>
      </c>
      <c r="K153" s="41"/>
    </row>
    <row r="154" spans="1:11" ht="43.5" x14ac:dyDescent="0.35">
      <c r="A154" s="35">
        <v>149</v>
      </c>
      <c r="B154" s="66" t="s">
        <v>119</v>
      </c>
      <c r="C154" s="37" t="s">
        <v>155</v>
      </c>
      <c r="D154" s="5"/>
      <c r="E154" s="2"/>
      <c r="F154" s="50" t="s">
        <v>25</v>
      </c>
      <c r="G154" s="62">
        <v>72</v>
      </c>
      <c r="H154" s="39">
        <v>300</v>
      </c>
      <c r="I154" s="4"/>
      <c r="J154" s="40">
        <f t="shared" si="2"/>
        <v>0</v>
      </c>
      <c r="K154" s="41"/>
    </row>
    <row r="155" spans="1:11" ht="43.5" x14ac:dyDescent="0.35">
      <c r="A155" s="35">
        <v>150</v>
      </c>
      <c r="B155" s="66" t="s">
        <v>119</v>
      </c>
      <c r="C155" s="37" t="s">
        <v>163</v>
      </c>
      <c r="D155" s="5"/>
      <c r="E155" s="2"/>
      <c r="F155" s="50" t="s">
        <v>25</v>
      </c>
      <c r="G155" s="62">
        <v>150</v>
      </c>
      <c r="H155" s="39">
        <v>50</v>
      </c>
      <c r="I155" s="4"/>
      <c r="J155" s="40">
        <f t="shared" si="2"/>
        <v>0</v>
      </c>
      <c r="K155" s="41"/>
    </row>
    <row r="156" spans="1:11" ht="31.5" customHeight="1" x14ac:dyDescent="0.35">
      <c r="A156" s="35">
        <v>151</v>
      </c>
      <c r="B156" s="66" t="s">
        <v>119</v>
      </c>
      <c r="C156" s="37" t="s">
        <v>164</v>
      </c>
      <c r="D156" s="5"/>
      <c r="E156" s="2"/>
      <c r="F156" s="50" t="s">
        <v>43</v>
      </c>
      <c r="G156" s="62">
        <v>20</v>
      </c>
      <c r="H156" s="39">
        <v>1300</v>
      </c>
      <c r="I156" s="4"/>
      <c r="J156" s="40">
        <f t="shared" si="2"/>
        <v>0</v>
      </c>
      <c r="K156" s="41"/>
    </row>
    <row r="157" spans="1:11" ht="25.5" customHeight="1" x14ac:dyDescent="0.35">
      <c r="A157" s="35">
        <v>152</v>
      </c>
      <c r="B157" s="66" t="s">
        <v>119</v>
      </c>
      <c r="C157" s="37" t="s">
        <v>165</v>
      </c>
      <c r="D157" s="5"/>
      <c r="E157" s="2"/>
      <c r="F157" s="50" t="s">
        <v>43</v>
      </c>
      <c r="G157" s="62">
        <v>30</v>
      </c>
      <c r="H157" s="39">
        <v>400</v>
      </c>
      <c r="I157" s="4"/>
      <c r="J157" s="40">
        <f t="shared" si="2"/>
        <v>0</v>
      </c>
      <c r="K157" s="41"/>
    </row>
    <row r="158" spans="1:11" ht="58" x14ac:dyDescent="0.35">
      <c r="A158" s="35">
        <v>153</v>
      </c>
      <c r="B158" s="66" t="s">
        <v>119</v>
      </c>
      <c r="C158" s="37" t="s">
        <v>219</v>
      </c>
      <c r="D158" s="5"/>
      <c r="E158" s="2"/>
      <c r="F158" s="50" t="s">
        <v>220</v>
      </c>
      <c r="G158" s="62">
        <v>3.5</v>
      </c>
      <c r="H158" s="39">
        <v>5000</v>
      </c>
      <c r="I158" s="4"/>
      <c r="J158" s="40">
        <f t="shared" si="2"/>
        <v>0</v>
      </c>
      <c r="K158" s="41"/>
    </row>
    <row r="159" spans="1:11" ht="38.25" customHeight="1" x14ac:dyDescent="0.35">
      <c r="A159" s="35">
        <v>154</v>
      </c>
      <c r="B159" s="66" t="s">
        <v>119</v>
      </c>
      <c r="C159" s="37" t="s">
        <v>166</v>
      </c>
      <c r="D159" s="5"/>
      <c r="E159" s="2"/>
      <c r="F159" s="50" t="s">
        <v>25</v>
      </c>
      <c r="G159" s="62">
        <v>80</v>
      </c>
      <c r="H159" s="39">
        <v>200</v>
      </c>
      <c r="I159" s="4"/>
      <c r="J159" s="40">
        <f t="shared" si="2"/>
        <v>0</v>
      </c>
      <c r="K159" s="41"/>
    </row>
    <row r="160" spans="1:11" ht="24" customHeight="1" x14ac:dyDescent="0.35">
      <c r="A160" s="35">
        <v>155</v>
      </c>
      <c r="B160" s="66" t="s">
        <v>119</v>
      </c>
      <c r="C160" s="37" t="s">
        <v>167</v>
      </c>
      <c r="D160" s="5"/>
      <c r="E160" s="2"/>
      <c r="F160" s="50" t="s">
        <v>25</v>
      </c>
      <c r="G160" s="62">
        <v>60</v>
      </c>
      <c r="H160" s="39">
        <v>500</v>
      </c>
      <c r="I160" s="4"/>
      <c r="J160" s="40">
        <f t="shared" si="2"/>
        <v>0</v>
      </c>
      <c r="K160" s="41"/>
    </row>
    <row r="161" spans="1:11" ht="38.25" customHeight="1" x14ac:dyDescent="0.35">
      <c r="A161" s="35">
        <v>156</v>
      </c>
      <c r="B161" s="66" t="s">
        <v>119</v>
      </c>
      <c r="C161" s="37" t="s">
        <v>169</v>
      </c>
      <c r="D161" s="5"/>
      <c r="E161" s="2"/>
      <c r="F161" s="50" t="s">
        <v>43</v>
      </c>
      <c r="G161" s="62">
        <v>30</v>
      </c>
      <c r="H161" s="39">
        <v>800</v>
      </c>
      <c r="I161" s="4"/>
      <c r="J161" s="40">
        <f t="shared" si="2"/>
        <v>0</v>
      </c>
      <c r="K161" s="41"/>
    </row>
    <row r="162" spans="1:11" ht="29" x14ac:dyDescent="0.35">
      <c r="A162" s="35">
        <v>157</v>
      </c>
      <c r="B162" s="66" t="s">
        <v>119</v>
      </c>
      <c r="C162" s="37" t="s">
        <v>168</v>
      </c>
      <c r="D162" s="5"/>
      <c r="E162" s="2"/>
      <c r="F162" s="50" t="s">
        <v>43</v>
      </c>
      <c r="G162" s="62">
        <v>35</v>
      </c>
      <c r="H162" s="39">
        <v>500</v>
      </c>
      <c r="I162" s="4"/>
      <c r="J162" s="40">
        <f t="shared" si="2"/>
        <v>0</v>
      </c>
      <c r="K162" s="41"/>
    </row>
    <row r="163" spans="1:11" ht="43.5" x14ac:dyDescent="0.35">
      <c r="A163" s="35">
        <v>158</v>
      </c>
      <c r="B163" s="66" t="s">
        <v>119</v>
      </c>
      <c r="C163" s="37" t="s">
        <v>170</v>
      </c>
      <c r="D163" s="5"/>
      <c r="E163" s="2"/>
      <c r="F163" s="50" t="s">
        <v>43</v>
      </c>
      <c r="G163" s="62">
        <v>100</v>
      </c>
      <c r="H163" s="39">
        <v>1000</v>
      </c>
      <c r="I163" s="4"/>
      <c r="J163" s="40">
        <f t="shared" si="2"/>
        <v>0</v>
      </c>
      <c r="K163" s="41"/>
    </row>
    <row r="164" spans="1:11" ht="29" x14ac:dyDescent="0.35">
      <c r="A164" s="35">
        <v>159</v>
      </c>
      <c r="B164" s="66" t="s">
        <v>119</v>
      </c>
      <c r="C164" s="37" t="s">
        <v>171</v>
      </c>
      <c r="D164" s="5"/>
      <c r="E164" s="2"/>
      <c r="F164" s="50" t="s">
        <v>43</v>
      </c>
      <c r="G164" s="62">
        <v>150</v>
      </c>
      <c r="H164" s="39">
        <v>100</v>
      </c>
      <c r="I164" s="4"/>
      <c r="J164" s="40">
        <f t="shared" si="2"/>
        <v>0</v>
      </c>
      <c r="K164" s="41"/>
    </row>
    <row r="165" spans="1:11" ht="29" x14ac:dyDescent="0.35">
      <c r="A165" s="35">
        <v>160</v>
      </c>
      <c r="B165" s="66" t="s">
        <v>119</v>
      </c>
      <c r="C165" s="37" t="s">
        <v>172</v>
      </c>
      <c r="D165" s="5"/>
      <c r="E165" s="2"/>
      <c r="F165" s="38" t="s">
        <v>43</v>
      </c>
      <c r="G165" s="62">
        <v>100</v>
      </c>
      <c r="H165" s="39">
        <v>500</v>
      </c>
      <c r="I165" s="4"/>
      <c r="J165" s="40">
        <f t="shared" si="2"/>
        <v>0</v>
      </c>
      <c r="K165" s="41"/>
    </row>
    <row r="166" spans="1:11" x14ac:dyDescent="0.35">
      <c r="A166" s="35">
        <v>161</v>
      </c>
      <c r="B166" s="66" t="s">
        <v>119</v>
      </c>
      <c r="C166" s="37" t="s">
        <v>173</v>
      </c>
      <c r="D166" s="5"/>
      <c r="E166" s="2"/>
      <c r="F166" s="50" t="s">
        <v>25</v>
      </c>
      <c r="G166" s="62">
        <v>50</v>
      </c>
      <c r="H166" s="39">
        <v>2000</v>
      </c>
      <c r="I166" s="4"/>
      <c r="J166" s="40">
        <f t="shared" si="2"/>
        <v>0</v>
      </c>
      <c r="K166" s="41"/>
    </row>
    <row r="167" spans="1:11" ht="29" x14ac:dyDescent="0.35">
      <c r="A167" s="35">
        <v>162</v>
      </c>
      <c r="B167" s="66" t="s">
        <v>119</v>
      </c>
      <c r="C167" s="37" t="s">
        <v>174</v>
      </c>
      <c r="D167" s="5"/>
      <c r="E167" s="2"/>
      <c r="F167" s="50" t="s">
        <v>43</v>
      </c>
      <c r="G167" s="62">
        <v>15</v>
      </c>
      <c r="H167" s="39">
        <v>500</v>
      </c>
      <c r="I167" s="4"/>
      <c r="J167" s="40">
        <f t="shared" si="2"/>
        <v>0</v>
      </c>
      <c r="K167" s="41"/>
    </row>
    <row r="168" spans="1:11" ht="29" x14ac:dyDescent="0.35">
      <c r="A168" s="35">
        <v>163</v>
      </c>
      <c r="B168" s="66" t="s">
        <v>119</v>
      </c>
      <c r="C168" s="37" t="s">
        <v>197</v>
      </c>
      <c r="D168" s="5"/>
      <c r="E168" s="2"/>
      <c r="F168" s="50" t="s">
        <v>25</v>
      </c>
      <c r="G168" s="62">
        <v>65</v>
      </c>
      <c r="H168" s="39">
        <v>100</v>
      </c>
      <c r="I168" s="4"/>
      <c r="J168" s="40">
        <f t="shared" si="2"/>
        <v>0</v>
      </c>
      <c r="K168" s="41"/>
    </row>
    <row r="169" spans="1:11" ht="29" x14ac:dyDescent="0.35">
      <c r="A169" s="35">
        <v>164</v>
      </c>
      <c r="B169" s="66" t="s">
        <v>119</v>
      </c>
      <c r="C169" s="37" t="s">
        <v>198</v>
      </c>
      <c r="D169" s="5"/>
      <c r="E169" s="2"/>
      <c r="F169" s="50" t="s">
        <v>43</v>
      </c>
      <c r="G169" s="62">
        <v>160</v>
      </c>
      <c r="H169" s="39">
        <v>100</v>
      </c>
      <c r="I169" s="4"/>
      <c r="J169" s="40">
        <f t="shared" si="2"/>
        <v>0</v>
      </c>
      <c r="K169" s="41"/>
    </row>
    <row r="170" spans="1:11" ht="29" x14ac:dyDescent="0.35">
      <c r="A170" s="35">
        <v>165</v>
      </c>
      <c r="B170" s="66" t="s">
        <v>119</v>
      </c>
      <c r="C170" s="37" t="s">
        <v>199</v>
      </c>
      <c r="D170" s="5"/>
      <c r="E170" s="2"/>
      <c r="F170" s="50" t="s">
        <v>43</v>
      </c>
      <c r="G170" s="62">
        <v>180</v>
      </c>
      <c r="H170" s="39">
        <v>100</v>
      </c>
      <c r="I170" s="4"/>
      <c r="J170" s="40">
        <f t="shared" si="2"/>
        <v>0</v>
      </c>
      <c r="K170" s="41"/>
    </row>
    <row r="171" spans="1:11" ht="29" x14ac:dyDescent="0.35">
      <c r="A171" s="35">
        <v>166</v>
      </c>
      <c r="B171" s="66" t="s">
        <v>119</v>
      </c>
      <c r="C171" s="37" t="s">
        <v>201</v>
      </c>
      <c r="D171" s="5"/>
      <c r="E171" s="2"/>
      <c r="F171" s="50" t="s">
        <v>43</v>
      </c>
      <c r="G171" s="62">
        <v>300</v>
      </c>
      <c r="H171" s="39">
        <v>100</v>
      </c>
      <c r="I171" s="4"/>
      <c r="J171" s="40">
        <f t="shared" si="2"/>
        <v>0</v>
      </c>
      <c r="K171" s="41"/>
    </row>
    <row r="172" spans="1:11" ht="29" x14ac:dyDescent="0.35">
      <c r="A172" s="35">
        <v>167</v>
      </c>
      <c r="B172" s="66" t="s">
        <v>119</v>
      </c>
      <c r="C172" s="37" t="s">
        <v>200</v>
      </c>
      <c r="D172" s="5"/>
      <c r="E172" s="2"/>
      <c r="F172" s="50" t="s">
        <v>43</v>
      </c>
      <c r="G172" s="62">
        <v>330</v>
      </c>
      <c r="H172" s="39">
        <v>100</v>
      </c>
      <c r="I172" s="4"/>
      <c r="J172" s="40">
        <f t="shared" si="2"/>
        <v>0</v>
      </c>
      <c r="K172" s="41"/>
    </row>
    <row r="173" spans="1:11" ht="29" x14ac:dyDescent="0.35">
      <c r="A173" s="35">
        <v>168</v>
      </c>
      <c r="B173" s="66" t="s">
        <v>119</v>
      </c>
      <c r="C173" s="37" t="s">
        <v>202</v>
      </c>
      <c r="D173" s="5"/>
      <c r="E173" s="2"/>
      <c r="F173" s="50" t="s">
        <v>43</v>
      </c>
      <c r="G173" s="62">
        <v>330</v>
      </c>
      <c r="H173" s="39">
        <v>100</v>
      </c>
      <c r="I173" s="4"/>
      <c r="J173" s="40">
        <f t="shared" si="2"/>
        <v>0</v>
      </c>
      <c r="K173" s="41"/>
    </row>
    <row r="174" spans="1:11" ht="29" x14ac:dyDescent="0.35">
      <c r="A174" s="35">
        <v>169</v>
      </c>
      <c r="B174" s="66" t="s">
        <v>119</v>
      </c>
      <c r="C174" s="37" t="s">
        <v>203</v>
      </c>
      <c r="D174" s="5"/>
      <c r="E174" s="2"/>
      <c r="F174" s="50" t="s">
        <v>43</v>
      </c>
      <c r="G174" s="62">
        <v>390</v>
      </c>
      <c r="H174" s="39">
        <v>100</v>
      </c>
      <c r="I174" s="4"/>
      <c r="J174" s="40">
        <f t="shared" si="2"/>
        <v>0</v>
      </c>
      <c r="K174" s="41"/>
    </row>
    <row r="175" spans="1:11" ht="29" x14ac:dyDescent="0.35">
      <c r="A175" s="35">
        <v>170</v>
      </c>
      <c r="B175" s="66" t="s">
        <v>119</v>
      </c>
      <c r="C175" s="37" t="s">
        <v>204</v>
      </c>
      <c r="D175" s="5"/>
      <c r="E175" s="2"/>
      <c r="F175" s="50" t="s">
        <v>43</v>
      </c>
      <c r="G175" s="62">
        <v>390</v>
      </c>
      <c r="H175" s="39">
        <v>100</v>
      </c>
      <c r="I175" s="4"/>
      <c r="J175" s="40">
        <f t="shared" si="2"/>
        <v>0</v>
      </c>
      <c r="K175" s="41"/>
    </row>
    <row r="176" spans="1:11" ht="43.5" x14ac:dyDescent="0.35">
      <c r="A176" s="35">
        <v>171</v>
      </c>
      <c r="B176" s="66" t="s">
        <v>119</v>
      </c>
      <c r="C176" s="37" t="s">
        <v>205</v>
      </c>
      <c r="D176" s="5"/>
      <c r="E176" s="2"/>
      <c r="F176" s="50" t="s">
        <v>43</v>
      </c>
      <c r="G176" s="62">
        <v>330</v>
      </c>
      <c r="H176" s="39">
        <v>100</v>
      </c>
      <c r="I176" s="4"/>
      <c r="J176" s="40">
        <f t="shared" si="2"/>
        <v>0</v>
      </c>
      <c r="K176" s="41"/>
    </row>
    <row r="177" spans="1:11" ht="15" thickBot="1" x14ac:dyDescent="0.4"/>
    <row r="178" spans="1:11" ht="20" customHeight="1" thickBot="1" x14ac:dyDescent="0.4">
      <c r="A178" s="79" t="s">
        <v>189</v>
      </c>
      <c r="B178" s="80"/>
      <c r="C178" s="80"/>
      <c r="D178" s="80"/>
      <c r="E178" s="80"/>
      <c r="F178" s="80"/>
      <c r="G178" s="80"/>
      <c r="H178" s="80"/>
      <c r="I178" s="80"/>
      <c r="J178" s="69">
        <f>SUM(J6:J176)</f>
        <v>0</v>
      </c>
    </row>
    <row r="181" spans="1:11" ht="21" x14ac:dyDescent="0.5">
      <c r="A181" s="81" t="s">
        <v>188</v>
      </c>
      <c r="B181" s="81"/>
      <c r="C181" s="81"/>
      <c r="D181" s="81"/>
      <c r="E181" s="81"/>
      <c r="F181" s="81"/>
      <c r="G181" s="82"/>
    </row>
    <row r="183" spans="1:11" s="27" customFormat="1" ht="70" customHeight="1" x14ac:dyDescent="0.35">
      <c r="A183" s="18" t="s">
        <v>23</v>
      </c>
      <c r="B183" s="19" t="s">
        <v>22</v>
      </c>
      <c r="C183" s="20" t="s">
        <v>21</v>
      </c>
      <c r="D183" s="70" t="s">
        <v>20</v>
      </c>
      <c r="E183" s="70" t="s">
        <v>19</v>
      </c>
      <c r="F183" s="20" t="s">
        <v>18</v>
      </c>
      <c r="G183" s="23" t="s">
        <v>17</v>
      </c>
      <c r="H183" s="24" t="s">
        <v>16</v>
      </c>
      <c r="I183" s="23" t="s">
        <v>222</v>
      </c>
      <c r="J183" s="26" t="s">
        <v>184</v>
      </c>
      <c r="K183" s="26" t="s">
        <v>15</v>
      </c>
    </row>
    <row r="184" spans="1:11" ht="72.5" x14ac:dyDescent="0.35">
      <c r="A184" s="35">
        <v>1</v>
      </c>
      <c r="B184" s="54" t="s">
        <v>122</v>
      </c>
      <c r="C184" s="37" t="s">
        <v>128</v>
      </c>
      <c r="D184" s="5"/>
      <c r="E184" s="2"/>
      <c r="F184" s="38" t="s">
        <v>43</v>
      </c>
      <c r="G184" s="71">
        <v>250</v>
      </c>
      <c r="H184" s="72">
        <v>800</v>
      </c>
      <c r="I184" s="4"/>
      <c r="J184" s="40">
        <f>I184*H184</f>
        <v>0</v>
      </c>
      <c r="K184" s="41" t="s">
        <v>185</v>
      </c>
    </row>
    <row r="185" spans="1:11" ht="72.5" x14ac:dyDescent="0.35">
      <c r="A185" s="35">
        <v>2</v>
      </c>
      <c r="B185" s="54" t="s">
        <v>122</v>
      </c>
      <c r="C185" s="37" t="s">
        <v>129</v>
      </c>
      <c r="D185" s="5"/>
      <c r="E185" s="2"/>
      <c r="F185" s="38" t="s">
        <v>43</v>
      </c>
      <c r="G185" s="71">
        <v>110</v>
      </c>
      <c r="H185" s="72">
        <v>1000</v>
      </c>
      <c r="I185" s="4"/>
      <c r="J185" s="40">
        <f t="shared" ref="J185:J189" si="3">I185*H185</f>
        <v>0</v>
      </c>
      <c r="K185" s="41" t="s">
        <v>185</v>
      </c>
    </row>
    <row r="186" spans="1:11" ht="72.5" x14ac:dyDescent="0.35">
      <c r="A186" s="35">
        <v>3</v>
      </c>
      <c r="B186" s="54" t="s">
        <v>122</v>
      </c>
      <c r="C186" s="37" t="s">
        <v>130</v>
      </c>
      <c r="D186" s="5"/>
      <c r="E186" s="2"/>
      <c r="F186" s="38" t="s">
        <v>43</v>
      </c>
      <c r="G186" s="71">
        <v>150</v>
      </c>
      <c r="H186" s="72">
        <v>3000</v>
      </c>
      <c r="I186" s="4"/>
      <c r="J186" s="40">
        <f t="shared" si="3"/>
        <v>0</v>
      </c>
      <c r="K186" s="41" t="s">
        <v>185</v>
      </c>
    </row>
    <row r="187" spans="1:11" ht="43.5" x14ac:dyDescent="0.35">
      <c r="A187" s="35">
        <v>4</v>
      </c>
      <c r="B187" s="54" t="s">
        <v>122</v>
      </c>
      <c r="C187" s="37" t="s">
        <v>131</v>
      </c>
      <c r="D187" s="5"/>
      <c r="E187" s="2"/>
      <c r="F187" s="38" t="s">
        <v>43</v>
      </c>
      <c r="G187" s="71">
        <v>90</v>
      </c>
      <c r="H187" s="72">
        <v>2000</v>
      </c>
      <c r="I187" s="4"/>
      <c r="J187" s="40">
        <f t="shared" si="3"/>
        <v>0</v>
      </c>
      <c r="K187" s="41" t="s">
        <v>185</v>
      </c>
    </row>
    <row r="188" spans="1:11" ht="58" x14ac:dyDescent="0.35">
      <c r="A188" s="35">
        <v>5</v>
      </c>
      <c r="B188" s="54" t="s">
        <v>122</v>
      </c>
      <c r="C188" s="37" t="s">
        <v>132</v>
      </c>
      <c r="D188" s="5"/>
      <c r="E188" s="2"/>
      <c r="F188" s="38" t="s">
        <v>43</v>
      </c>
      <c r="G188" s="71">
        <v>260</v>
      </c>
      <c r="H188" s="72">
        <v>100</v>
      </c>
      <c r="I188" s="4"/>
      <c r="J188" s="40">
        <f t="shared" si="3"/>
        <v>0</v>
      </c>
      <c r="K188" s="41"/>
    </row>
    <row r="189" spans="1:11" ht="58.5" thickBot="1" x14ac:dyDescent="0.4">
      <c r="A189" s="35">
        <v>6</v>
      </c>
      <c r="B189" s="54" t="s">
        <v>122</v>
      </c>
      <c r="C189" s="37" t="s">
        <v>133</v>
      </c>
      <c r="D189" s="5"/>
      <c r="E189" s="2"/>
      <c r="F189" s="38" t="s">
        <v>43</v>
      </c>
      <c r="G189" s="71">
        <v>300</v>
      </c>
      <c r="H189" s="72">
        <v>100</v>
      </c>
      <c r="I189" s="4"/>
      <c r="J189" s="40">
        <f t="shared" si="3"/>
        <v>0</v>
      </c>
      <c r="K189" s="41"/>
    </row>
    <row r="190" spans="1:11" ht="20" customHeight="1" thickBot="1" x14ac:dyDescent="0.4">
      <c r="A190" s="79" t="s">
        <v>190</v>
      </c>
      <c r="B190" s="80"/>
      <c r="C190" s="80"/>
      <c r="D190" s="80"/>
      <c r="E190" s="80"/>
      <c r="F190" s="80"/>
      <c r="G190" s="80"/>
      <c r="H190" s="80"/>
      <c r="I190" s="80"/>
      <c r="J190" s="69">
        <f>SUM(J184:J189)</f>
        <v>0</v>
      </c>
    </row>
    <row r="191" spans="1:11" ht="15" thickBot="1" x14ac:dyDescent="0.4"/>
    <row r="192" spans="1:11" ht="33" customHeight="1" thickBot="1" x14ac:dyDescent="0.4">
      <c r="A192" s="79" t="s">
        <v>193</v>
      </c>
      <c r="B192" s="80"/>
      <c r="C192" s="80"/>
      <c r="D192" s="80"/>
      <c r="E192" s="80"/>
      <c r="F192" s="80"/>
      <c r="G192" s="80"/>
      <c r="H192" s="80"/>
      <c r="I192" s="80"/>
      <c r="J192" s="69">
        <f>+J190+J178</f>
        <v>0</v>
      </c>
    </row>
    <row r="194" spans="1:12" ht="40.9" customHeight="1" x14ac:dyDescent="0.35">
      <c r="A194" s="74" t="s">
        <v>192</v>
      </c>
      <c r="B194" s="75"/>
      <c r="C194" s="75"/>
      <c r="D194" s="75"/>
      <c r="E194" s="75"/>
      <c r="F194" s="75"/>
      <c r="G194" s="75"/>
      <c r="H194" s="75"/>
      <c r="I194" s="75"/>
      <c r="J194" s="75"/>
      <c r="K194" s="76"/>
      <c r="L194" s="73"/>
    </row>
  </sheetData>
  <sheetProtection algorithmName="SHA-512" hashValue="pOo2rqr6Xosr5ukojBsgz5/HRUvRVCZDzBkkFAeP7JGadlx+21mOIH645+mqV6v12rKXzNMJJdC0ynN5xsI9Ag==" saltValue="6u1BI1p3WUDA0avEbpyGAw==" spinCount="100000" sheet="1" objects="1" scenarios="1"/>
  <mergeCells count="6">
    <mergeCell ref="A194:K194"/>
    <mergeCell ref="A3:G3"/>
    <mergeCell ref="A178:I178"/>
    <mergeCell ref="A190:I190"/>
    <mergeCell ref="A181:G181"/>
    <mergeCell ref="A192:I192"/>
  </mergeCells>
  <dataValidations count="2">
    <dataValidation type="list" allowBlank="1" showInputMessage="1" showErrorMessage="1" sqref="K184:K189 K6:K176">
      <formula1>"Ano,Ne"</formula1>
    </dataValidation>
    <dataValidation type="decimal" operator="lessThanOrEqual" allowBlank="1" showInputMessage="1" showErrorMessage="1" sqref="I184:I189 I6:I176">
      <formula1>G6</formula1>
    </dataValidation>
  </dataValidations>
  <pageMargins left="0.43307086614173229" right="0.19685039370078741" top="0.78740157480314965" bottom="0.43307086614173229" header="0.31496062992125984" footer="0.31496062992125984"/>
  <pageSetup paperSize="9" scale="56" fitToHeight="10" orientation="landscape" r:id="rId1"/>
  <headerFooter>
    <oddFooter>&amp;Cstrana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Karel Ing.</dc:creator>
  <cp:lastModifiedBy>Lisa Karel Ing.</cp:lastModifiedBy>
  <cp:lastPrinted>2025-06-05T05:45:36Z</cp:lastPrinted>
  <dcterms:created xsi:type="dcterms:W3CDTF">2022-11-07T17:31:49Z</dcterms:created>
  <dcterms:modified xsi:type="dcterms:W3CDTF">2025-06-09T14:47:32Z</dcterms:modified>
</cp:coreProperties>
</file>