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imesova\Desktop\"/>
    </mc:Choice>
  </mc:AlternateContent>
  <xr:revisionPtr revIDLastSave="0" documentId="13_ncr:1_{07C09049-C8FF-4B92-81C5-E960B05372E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L_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D43" i="1"/>
  <c r="C43" i="1"/>
  <c r="C48" i="1" s="1"/>
  <c r="D48" i="1"/>
</calcChain>
</file>

<file path=xl/sharedStrings.xml><?xml version="1.0" encoding="utf-8"?>
<sst xmlns="http://schemas.openxmlformats.org/spreadsheetml/2006/main" count="55" uniqueCount="55">
  <si>
    <t>ORGANIZACE</t>
  </si>
  <si>
    <t>IČO</t>
  </si>
  <si>
    <t>Úvazky PEDAGOG</t>
  </si>
  <si>
    <t>ÚVAZKY NEPEDAGOG</t>
  </si>
  <si>
    <t>Gymnázium Bystřice nad Pernštejnem</t>
  </si>
  <si>
    <t>Česká zemědělská akademie v Humpolci, střední škola</t>
  </si>
  <si>
    <t>Gymnázium Jihlava</t>
  </si>
  <si>
    <t>Gymnázium Otokara Březiny a Střední odborná škola Telč</t>
  </si>
  <si>
    <t>Gymnázium Třebíč</t>
  </si>
  <si>
    <t>Gymnázium Velké Meziříčí</t>
  </si>
  <si>
    <t>Gymnázium, Střední odborná škola a Vyšší odborná škola Ledeč nad Sázavou</t>
  </si>
  <si>
    <t>Obchodní akademie a Hotelová škola Havlíčkův Brod</t>
  </si>
  <si>
    <t>Střední odborná škola, Střední odborné učiliště a Základní škola Třešť</t>
  </si>
  <si>
    <t>Střední odborná škola Nové Město na Moravě</t>
  </si>
  <si>
    <t>Střední průmyslová škola a Střední odborné učiliště Pelhřimov</t>
  </si>
  <si>
    <t>Střední průmyslová škola Třebíč</t>
  </si>
  <si>
    <t>Obchodní akademie, Vyšší odborná škola zdravotnická a Střední zdravotnická škola, Střední odborná škola služeb a Jazyková škola s právem státní jazykové zkoušky Jihlava</t>
  </si>
  <si>
    <t>00836591</t>
  </si>
  <si>
    <t>Střední škola řemesel a služeb Moravské Budějovice</t>
  </si>
  <si>
    <t>00055069</t>
  </si>
  <si>
    <t>Střední škola stavební Třebíč</t>
  </si>
  <si>
    <t>Střední škola stavební Jihlava</t>
  </si>
  <si>
    <t>Střední zdravotnická škola a Vyšší odborná škola zdravotnická Havlíčkův Brod</t>
  </si>
  <si>
    <t>00581119</t>
  </si>
  <si>
    <t>Střední zdravotnická škola a Vyšší odborná škola zdravotnická Žďár nad Sázavou</t>
  </si>
  <si>
    <t>00637696</t>
  </si>
  <si>
    <t>00072583</t>
  </si>
  <si>
    <t>Vyšší odborná škola a Střední škola veterinární, zemědělská a zdravotnická Třebíč</t>
  </si>
  <si>
    <t>Základní škola a Praktická škola Moravské Budějovice, Dobrovského 11</t>
  </si>
  <si>
    <t>Základní škola a Praktická škola Nové Město na Moravě, Malá 154</t>
  </si>
  <si>
    <t>Základní škola Pelhřimov, Komenského 1326</t>
  </si>
  <si>
    <t>Základní škola a Praktická škola Chotěboř</t>
  </si>
  <si>
    <t>Základní škola a Praktická škola Velké Meziříčí</t>
  </si>
  <si>
    <t>Základní škola Bystřice nad Pernštejnem, Tyršova 106</t>
  </si>
  <si>
    <t>Základní škola Třebíč, Cyrilometodějská 22</t>
  </si>
  <si>
    <t>Základní škola a Praktická škola, U Trojice 2104, Havlíčkův Brod</t>
  </si>
  <si>
    <t>Gymnázium Havlíčkův Brod</t>
  </si>
  <si>
    <t>Akademie Světlá nad Sázavou, střední škola a vyšší odborná škola</t>
  </si>
  <si>
    <t xml:space="preserve">Střední uměleckoprůmyslová škola Jihlava-Helenín </t>
  </si>
  <si>
    <t>Dětský domov Klubíčko</t>
  </si>
  <si>
    <t>Dětský domov Korálky</t>
  </si>
  <si>
    <t>Gymnázium Chotěboř 1</t>
  </si>
  <si>
    <t>Gymnázium dr. A. Hrdličky, Humpolec</t>
  </si>
  <si>
    <t>Gymnázium Vincence Makovského Nové Město na Moravě</t>
  </si>
  <si>
    <t>Gastro-technická střední škola Velké Meziříčí</t>
  </si>
  <si>
    <t>Bráfova akademie Třebíč, střední škola a Jazyková škola s právem státní jazykové zkoušky</t>
  </si>
  <si>
    <t>Střední průmyslová škola Jihlava</t>
  </si>
  <si>
    <t>Střední průmyslová škola stavební akademika Stanislava Bechyně Havlíčkův Brod</t>
  </si>
  <si>
    <t>Školní statek Humpolec, Dusilov 384</t>
  </si>
  <si>
    <t>Střední škola technicko-ekonomická Chotěboř</t>
  </si>
  <si>
    <t>Agro-technická střední škola Bystřice nad Pernštejnem</t>
  </si>
  <si>
    <t>Střední průmyslová škola Žďár nad Sázavou</t>
  </si>
  <si>
    <t>Dětský domov Telč, Štěpnická 111</t>
  </si>
  <si>
    <t>Dětský domov, Jemnice, Třešňová 748</t>
  </si>
  <si>
    <t xml:space="preserve"> Dětský domov, Nová Ves u Chotěboře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</si>
</sst>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/>
    </xf>
    <xf numFmtId="0" fontId="0" fillId="0" borderId="3" xfId="0" applyBorder="1"/>
    <xf numFmtId="49" fontId="0" fillId="0" borderId="3" xfId="0" applyNumberForma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/>
    <xf numFmtId="0" fontId="2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workbookViewId="0">
      <selection activeCell="A4" sqref="A4"/>
    </sheetView>
  </sheetViews>
  <sheetFormatPr defaultColWidth="20.7109375" defaultRowHeight="15" x14ac:dyDescent="0.25"/>
  <cols>
    <col min="1" max="1" width="58.7109375" customWidth="1"/>
    <col min="2" max="2" width="11.7109375" style="11" customWidth="1"/>
  </cols>
  <sheetData>
    <row r="1" spans="1:4" s="4" customFormat="1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x14ac:dyDescent="0.25">
      <c r="A2" s="5" t="s">
        <v>4</v>
      </c>
      <c r="B2" s="6">
        <v>48895466</v>
      </c>
      <c r="C2" s="7">
        <v>26</v>
      </c>
      <c r="D2" s="7">
        <v>10</v>
      </c>
    </row>
    <row r="3" spans="1:4" x14ac:dyDescent="0.25">
      <c r="A3" s="5" t="s">
        <v>5</v>
      </c>
      <c r="B3" s="6">
        <v>62540050</v>
      </c>
      <c r="C3" s="7">
        <v>62</v>
      </c>
      <c r="D3" s="7">
        <v>36</v>
      </c>
    </row>
    <row r="4" spans="1:4" x14ac:dyDescent="0.25">
      <c r="A4" s="5" t="s">
        <v>54</v>
      </c>
      <c r="B4" s="6">
        <v>70155861</v>
      </c>
      <c r="C4" s="7">
        <v>17</v>
      </c>
      <c r="D4" s="7">
        <v>18</v>
      </c>
    </row>
    <row r="5" spans="1:4" x14ac:dyDescent="0.25">
      <c r="A5" s="5" t="s">
        <v>42</v>
      </c>
      <c r="B5" s="6">
        <v>62540041</v>
      </c>
      <c r="C5" s="7">
        <v>29</v>
      </c>
      <c r="D5" s="7">
        <v>7</v>
      </c>
    </row>
    <row r="6" spans="1:4" x14ac:dyDescent="0.25">
      <c r="A6" s="5" t="s">
        <v>41</v>
      </c>
      <c r="B6" s="6">
        <v>60126639</v>
      </c>
      <c r="C6" s="7">
        <v>27</v>
      </c>
      <c r="D6" s="7">
        <v>7</v>
      </c>
    </row>
    <row r="7" spans="1:4" x14ac:dyDescent="0.25">
      <c r="A7" s="5" t="s">
        <v>6</v>
      </c>
      <c r="B7" s="6">
        <v>60545984</v>
      </c>
      <c r="C7" s="7">
        <v>67</v>
      </c>
      <c r="D7" s="7">
        <v>15</v>
      </c>
    </row>
    <row r="8" spans="1:4" x14ac:dyDescent="0.25">
      <c r="A8" s="5" t="s">
        <v>7</v>
      </c>
      <c r="B8" s="6">
        <v>60545941</v>
      </c>
      <c r="C8" s="7">
        <v>34</v>
      </c>
      <c r="D8" s="7">
        <v>20</v>
      </c>
    </row>
    <row r="9" spans="1:4" x14ac:dyDescent="0.25">
      <c r="A9" s="5" t="s">
        <v>8</v>
      </c>
      <c r="B9" s="6">
        <v>60418435</v>
      </c>
      <c r="C9" s="7">
        <v>29</v>
      </c>
      <c r="D9" s="7">
        <v>9</v>
      </c>
    </row>
    <row r="10" spans="1:4" x14ac:dyDescent="0.25">
      <c r="A10" s="5" t="s">
        <v>9</v>
      </c>
      <c r="B10" s="6">
        <v>48895393</v>
      </c>
      <c r="C10" s="7">
        <v>27</v>
      </c>
      <c r="D10" s="7">
        <v>8</v>
      </c>
    </row>
    <row r="11" spans="1:4" x14ac:dyDescent="0.25">
      <c r="A11" s="5" t="s">
        <v>43</v>
      </c>
      <c r="B11" s="6">
        <v>48895512</v>
      </c>
      <c r="C11" s="7">
        <v>37</v>
      </c>
      <c r="D11" s="7">
        <v>6</v>
      </c>
    </row>
    <row r="12" spans="1:4" ht="30" x14ac:dyDescent="0.25">
      <c r="A12" s="5" t="s">
        <v>10</v>
      </c>
      <c r="B12" s="6">
        <v>60126647</v>
      </c>
      <c r="C12" s="7">
        <v>36</v>
      </c>
      <c r="D12" s="7">
        <v>19</v>
      </c>
    </row>
    <row r="13" spans="1:4" x14ac:dyDescent="0.25">
      <c r="A13" s="13" t="s">
        <v>44</v>
      </c>
      <c r="B13" s="6">
        <v>48895377</v>
      </c>
      <c r="C13" s="7">
        <v>31</v>
      </c>
      <c r="D13" s="7">
        <v>15</v>
      </c>
    </row>
    <row r="14" spans="1:4" x14ac:dyDescent="0.25">
      <c r="A14" s="12" t="s">
        <v>45</v>
      </c>
      <c r="B14" s="6">
        <v>66610699</v>
      </c>
      <c r="C14" s="7">
        <v>90</v>
      </c>
      <c r="D14" s="7">
        <v>29</v>
      </c>
    </row>
    <row r="15" spans="1:4" x14ac:dyDescent="0.25">
      <c r="A15" s="5" t="s">
        <v>11</v>
      </c>
      <c r="B15" s="6">
        <v>60126817</v>
      </c>
      <c r="C15" s="7">
        <v>59</v>
      </c>
      <c r="D15" s="7">
        <v>27</v>
      </c>
    </row>
    <row r="16" spans="1:4" ht="30" x14ac:dyDescent="0.25">
      <c r="A16" s="5" t="s">
        <v>12</v>
      </c>
      <c r="B16" s="6">
        <v>48461636</v>
      </c>
      <c r="C16" s="7">
        <v>84</v>
      </c>
      <c r="D16" s="7">
        <v>25</v>
      </c>
    </row>
    <row r="17" spans="1:4" x14ac:dyDescent="0.25">
      <c r="A17" s="5" t="s">
        <v>13</v>
      </c>
      <c r="B17" s="6">
        <v>67009425</v>
      </c>
      <c r="C17" s="7">
        <v>45</v>
      </c>
      <c r="D17" s="7">
        <v>20</v>
      </c>
    </row>
    <row r="18" spans="1:4" x14ac:dyDescent="0.25">
      <c r="A18" s="5" t="s">
        <v>14</v>
      </c>
      <c r="B18" s="6">
        <v>14450470</v>
      </c>
      <c r="C18" s="7">
        <v>78</v>
      </c>
      <c r="D18" s="7">
        <v>42</v>
      </c>
    </row>
    <row r="19" spans="1:4" x14ac:dyDescent="0.25">
      <c r="A19" s="5" t="s">
        <v>46</v>
      </c>
      <c r="B19" s="6">
        <v>60545992</v>
      </c>
      <c r="C19" s="7">
        <v>122</v>
      </c>
      <c r="D19" s="7">
        <v>36</v>
      </c>
    </row>
    <row r="20" spans="1:4" ht="30" x14ac:dyDescent="0.25">
      <c r="A20" s="5" t="s">
        <v>47</v>
      </c>
      <c r="B20" s="6">
        <v>60126698</v>
      </c>
      <c r="C20" s="7">
        <v>37</v>
      </c>
      <c r="D20" s="7">
        <v>9</v>
      </c>
    </row>
    <row r="21" spans="1:4" x14ac:dyDescent="0.25">
      <c r="A21" s="5" t="s">
        <v>15</v>
      </c>
      <c r="B21" s="6">
        <v>66610702</v>
      </c>
      <c r="C21" s="7">
        <v>130</v>
      </c>
      <c r="D21" s="7">
        <v>47</v>
      </c>
    </row>
    <row r="22" spans="1:4" ht="45" x14ac:dyDescent="0.25">
      <c r="A22" s="5" t="s">
        <v>16</v>
      </c>
      <c r="B22" s="8" t="s">
        <v>17</v>
      </c>
      <c r="C22" s="7">
        <v>106</v>
      </c>
      <c r="D22" s="7">
        <v>73</v>
      </c>
    </row>
    <row r="23" spans="1:4" x14ac:dyDescent="0.25">
      <c r="A23" s="5" t="s">
        <v>18</v>
      </c>
      <c r="B23" s="8" t="s">
        <v>19</v>
      </c>
      <c r="C23" s="7">
        <v>46</v>
      </c>
      <c r="D23" s="7">
        <v>21</v>
      </c>
    </row>
    <row r="24" spans="1:4" x14ac:dyDescent="0.25">
      <c r="A24" s="5" t="s">
        <v>20</v>
      </c>
      <c r="B24" s="6">
        <v>60418451</v>
      </c>
      <c r="C24" s="7">
        <v>56</v>
      </c>
      <c r="D24" s="7">
        <v>22</v>
      </c>
    </row>
    <row r="25" spans="1:4" x14ac:dyDescent="0.25">
      <c r="A25" s="5" t="s">
        <v>21</v>
      </c>
      <c r="B25" s="6">
        <v>60545267</v>
      </c>
      <c r="C25" s="7">
        <v>65</v>
      </c>
      <c r="D25" s="7">
        <v>41</v>
      </c>
    </row>
    <row r="26" spans="1:4" ht="30" x14ac:dyDescent="0.25">
      <c r="A26" s="5" t="s">
        <v>22</v>
      </c>
      <c r="B26" s="8" t="s">
        <v>23</v>
      </c>
      <c r="C26" s="7">
        <v>28</v>
      </c>
      <c r="D26" s="7">
        <v>11</v>
      </c>
    </row>
    <row r="27" spans="1:4" ht="30" x14ac:dyDescent="0.25">
      <c r="A27" s="5" t="s">
        <v>24</v>
      </c>
      <c r="B27" s="8" t="s">
        <v>25</v>
      </c>
      <c r="C27" s="7">
        <v>24</v>
      </c>
      <c r="D27" s="7">
        <v>9</v>
      </c>
    </row>
    <row r="28" spans="1:4" x14ac:dyDescent="0.25">
      <c r="A28" s="5" t="s">
        <v>48</v>
      </c>
      <c r="B28" s="8" t="s">
        <v>26</v>
      </c>
      <c r="C28" s="7">
        <v>0</v>
      </c>
      <c r="D28" s="7">
        <v>53</v>
      </c>
    </row>
    <row r="29" spans="1:4" x14ac:dyDescent="0.25">
      <c r="A29" s="13" t="s">
        <v>49</v>
      </c>
      <c r="B29" s="6">
        <v>60126671</v>
      </c>
      <c r="C29" s="7">
        <v>37</v>
      </c>
      <c r="D29" s="7">
        <v>17</v>
      </c>
    </row>
    <row r="30" spans="1:4" x14ac:dyDescent="0.25">
      <c r="A30" s="13" t="s">
        <v>50</v>
      </c>
      <c r="B30" s="6">
        <v>48895504</v>
      </c>
      <c r="C30" s="7">
        <v>39</v>
      </c>
      <c r="D30" s="7">
        <v>16</v>
      </c>
    </row>
    <row r="31" spans="1:4" x14ac:dyDescent="0.25">
      <c r="A31" s="12" t="s">
        <v>51</v>
      </c>
      <c r="B31" s="6">
        <v>48895598</v>
      </c>
      <c r="C31" s="7">
        <v>87</v>
      </c>
      <c r="D31" s="7">
        <v>49</v>
      </c>
    </row>
    <row r="32" spans="1:4" ht="30" x14ac:dyDescent="0.25">
      <c r="A32" s="5" t="s">
        <v>27</v>
      </c>
      <c r="B32" s="6">
        <v>60418460</v>
      </c>
      <c r="C32" s="7">
        <v>49</v>
      </c>
      <c r="D32" s="7">
        <v>22</v>
      </c>
    </row>
    <row r="33" spans="1:4" ht="30" x14ac:dyDescent="0.25">
      <c r="A33" s="5" t="s">
        <v>28</v>
      </c>
      <c r="B33" s="6">
        <v>60418494</v>
      </c>
      <c r="C33" s="7">
        <v>27</v>
      </c>
      <c r="D33" s="7">
        <v>4</v>
      </c>
    </row>
    <row r="34" spans="1:4" ht="30" x14ac:dyDescent="0.25">
      <c r="A34" s="5" t="s">
        <v>29</v>
      </c>
      <c r="B34" s="6">
        <v>70832803</v>
      </c>
      <c r="C34" s="7">
        <v>10</v>
      </c>
      <c r="D34" s="7">
        <v>2</v>
      </c>
    </row>
    <row r="35" spans="1:4" x14ac:dyDescent="0.25">
      <c r="A35" s="5" t="s">
        <v>30</v>
      </c>
      <c r="B35" s="6">
        <v>70844194</v>
      </c>
      <c r="C35" s="7">
        <v>18</v>
      </c>
      <c r="D35" s="7">
        <v>3</v>
      </c>
    </row>
    <row r="36" spans="1:4" x14ac:dyDescent="0.25">
      <c r="A36" s="5" t="s">
        <v>31</v>
      </c>
      <c r="B36" s="6">
        <v>70836329</v>
      </c>
      <c r="C36" s="7">
        <v>33</v>
      </c>
      <c r="D36" s="7">
        <v>9</v>
      </c>
    </row>
    <row r="37" spans="1:4" x14ac:dyDescent="0.25">
      <c r="A37" s="5" t="s">
        <v>32</v>
      </c>
      <c r="B37" s="6">
        <v>70831432</v>
      </c>
      <c r="C37" s="7">
        <v>16</v>
      </c>
      <c r="D37" s="7">
        <v>2</v>
      </c>
    </row>
    <row r="38" spans="1:4" x14ac:dyDescent="0.25">
      <c r="A38" s="5" t="s">
        <v>33</v>
      </c>
      <c r="B38" s="6">
        <v>70832811</v>
      </c>
      <c r="C38" s="7">
        <v>9</v>
      </c>
      <c r="D38" s="7">
        <v>2</v>
      </c>
    </row>
    <row r="39" spans="1:4" x14ac:dyDescent="0.25">
      <c r="A39" s="5" t="s">
        <v>34</v>
      </c>
      <c r="B39" s="6">
        <v>47443936</v>
      </c>
      <c r="C39" s="7">
        <v>38</v>
      </c>
      <c r="D39" s="7">
        <v>8</v>
      </c>
    </row>
    <row r="40" spans="1:4" x14ac:dyDescent="0.25">
      <c r="A40" s="5" t="s">
        <v>35</v>
      </c>
      <c r="B40" s="6">
        <v>70838593</v>
      </c>
      <c r="C40" s="7">
        <v>39</v>
      </c>
      <c r="D40" s="7">
        <v>5</v>
      </c>
    </row>
    <row r="41" spans="1:4" x14ac:dyDescent="0.25">
      <c r="A41" s="5" t="s">
        <v>52</v>
      </c>
      <c r="B41" s="6">
        <v>48461881</v>
      </c>
      <c r="C41" s="7">
        <v>11</v>
      </c>
      <c r="D41" s="7">
        <v>7</v>
      </c>
    </row>
    <row r="42" spans="1:4" x14ac:dyDescent="0.25">
      <c r="A42" s="5" t="s">
        <v>40</v>
      </c>
      <c r="B42" s="6">
        <v>70841586</v>
      </c>
      <c r="C42" s="7">
        <f>14+15</f>
        <v>29</v>
      </c>
      <c r="D42" s="7">
        <f>8+7</f>
        <v>15</v>
      </c>
    </row>
    <row r="43" spans="1:4" x14ac:dyDescent="0.25">
      <c r="A43" s="5" t="s">
        <v>39</v>
      </c>
      <c r="B43" s="6">
        <v>60418371</v>
      </c>
      <c r="C43" s="7">
        <f>7+8</f>
        <v>15</v>
      </c>
      <c r="D43" s="7">
        <f>4+3</f>
        <v>7</v>
      </c>
    </row>
    <row r="44" spans="1:4" x14ac:dyDescent="0.25">
      <c r="A44" s="5" t="s">
        <v>53</v>
      </c>
      <c r="B44" s="6">
        <v>60418516</v>
      </c>
      <c r="C44" s="7">
        <v>24</v>
      </c>
      <c r="D44" s="7">
        <v>15</v>
      </c>
    </row>
    <row r="45" spans="1:4" x14ac:dyDescent="0.25">
      <c r="A45" s="5" t="s">
        <v>36</v>
      </c>
      <c r="B45" s="6">
        <v>60126621</v>
      </c>
      <c r="C45" s="7">
        <v>39</v>
      </c>
      <c r="D45" s="7">
        <v>8</v>
      </c>
    </row>
    <row r="46" spans="1:4" ht="30" x14ac:dyDescent="0.25">
      <c r="A46" s="5" t="s">
        <v>37</v>
      </c>
      <c r="B46" s="6">
        <v>15060977</v>
      </c>
      <c r="C46" s="7">
        <v>100</v>
      </c>
      <c r="D46" s="7"/>
    </row>
    <row r="47" spans="1:4" x14ac:dyDescent="0.25">
      <c r="A47" s="5" t="s">
        <v>38</v>
      </c>
      <c r="B47" s="6">
        <v>60545976</v>
      </c>
      <c r="C47" s="7">
        <v>60</v>
      </c>
      <c r="D47" s="7"/>
    </row>
    <row r="48" spans="1:4" x14ac:dyDescent="0.25">
      <c r="A48" s="9"/>
      <c r="B48" s="10"/>
      <c r="C48">
        <f>SUM(C2:C47)</f>
        <v>2072</v>
      </c>
      <c r="D48">
        <f>SUM(D2:D47)</f>
        <v>826</v>
      </c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</sheetData>
  <pageMargins left="0.7" right="0.7" top="0.78740157499999996" bottom="0.78740157499999996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 Robert</dc:creator>
  <cp:lastModifiedBy>Klimešová Lenka</cp:lastModifiedBy>
  <dcterms:created xsi:type="dcterms:W3CDTF">2022-09-01T10:11:36Z</dcterms:created>
  <dcterms:modified xsi:type="dcterms:W3CDTF">2025-06-11T07:51:53Z</dcterms:modified>
</cp:coreProperties>
</file>