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2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<sst xmlns="http://schemas.openxmlformats.org/spreadsheetml/2006/main" count="97" uniqueCount="92">
  <si>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</si>
  <si>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</si>
  <si>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</si>
  <si>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</si>
  <si>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</si>
  <si>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</si>
  <si>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</si>
  <si>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</si>
  <si>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</si>
  <si>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</si>
  <si>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</si>
  <si>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</si>
  <si>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</si>
  <si>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</si>
  <si>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</si>
  <si>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</si>
  <si>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</si>
  <si>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</si>
  <si>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</si>
  <si>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</si>
  <si>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</si>
  <si>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</si>
  <si>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</si>
  <si>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</si>
  <si>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</si>
  <si>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</si>
  <si>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</si>
  <si>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</si>
  <si>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</si>
  <si>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</si>
  <si>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</si>
  <si>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</si>
  <si>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</si>
  <si>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</si>
  <si>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</si>
  <si>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</si>
  <si>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</si>
  <si>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</si>
  <si>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</si>
  <si>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</si>
  <si>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</si>
  <si>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</si>
  <si>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</si>
  <si>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</si>
  <si>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</si>
  <si>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</si>
  <si>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</si>
  <si>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</si>
  <si>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</si>
  <si>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</si>
  <si>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</si>
  <si>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</si>
  <si>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</si>
  <si>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</si>
  <si>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</si>
  <si>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</si>
  <si>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</si>
  <si>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</si>
  <si>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</si>
  <si>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</si>
  <si>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</si>
  <si>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Samostatný numerický blok</t>
  </si>
  <si>
    <t>Rychlost v Mbit/s</t>
  </si>
  <si>
    <t>Rozhraní</t>
  </si>
  <si>
    <t>Podsvícená klávesnice</t>
  </si>
  <si>
    <t>Čtečka paměťových karet</t>
  </si>
  <si>
    <t>Čtečka karet</t>
  </si>
  <si>
    <t>notebook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</si>
  <si>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</si>
  <si>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Ethernet RJ-45</t>
  </si>
  <si>
    <t>1TB</t>
  </si>
  <si>
    <t>15,6"-16"</t>
  </si>
  <si>
    <t>DNS IT3 116</t>
  </si>
  <si>
    <t>ANO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</si>
  <si>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</si>
  <si>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Konstrukce: odolná, splňující parametry testů odolnosti MIL-STD 810H. Baterie minimálně 50 Whr. Podpora prostřednictvím Internetu umožňuje stahování ovladačů a manuálů z internetu adresně pro konkrétní zadané sériové číslo zařízení. Notebook dokovatelný a napájený prostřednictvím 1 kabelu USB-C</t>
  </si>
  <si>
    <t>Případné další vlastnosti nebo požadavky</t>
  </si>
  <si>
    <t>Poznámky</t>
  </si>
  <si>
    <t>Odstranění závady technikem do druhého pracovního dne (NBD) na místě instalace</t>
  </si>
  <si>
    <t>Požadovaná podpora</t>
  </si>
  <si>
    <t>36 měsíců</t>
  </si>
  <si>
    <t>odolná polití</t>
  </si>
  <si>
    <t>1,85 kg</t>
  </si>
  <si>
    <t>Operační systém Microsoft Windows 11Pro, CZ, předinstalovaný na pevném disku, požadujeme informaci o případném užití druhotných licencí OS</t>
  </si>
  <si>
    <t>2x USB 3.2 typ C (s funkcí napájení notebooku a portu DisplayPort), 2x USB 3.2 typ A (gen 1), 1x HDMI, 1x audio (sluchátka a mikrofon), 1x RJ-45</t>
  </si>
  <si>
    <t>Čtečka čipových karet</t>
  </si>
  <si>
    <t>Wi-Fi standard IEEE 802.11ax, Bluetooth 5.3</t>
  </si>
  <si>
    <t>10/100/1000Mbit/s</t>
  </si>
  <si>
    <t>integrovaná (průměrný G3D 3300)</t>
  </si>
  <si>
    <t>SSD NVMe</t>
  </si>
  <si>
    <t>32 GB</t>
  </si>
  <si>
    <t>IPS; matný; rozlišení 1920x1080 nebo 1920x1200; integrovaná webová kamera s mechanickou závěrkou a mikrofon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</si>
</sst>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4" fontId="34" fillId="0" borderId="0" applyFont="0" applyFill="0" applyBorder="0" applyAlignment="0" applyProtection="0"/>
    <xf numFmtId="0" fontId="38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36" fillId="3" borderId="4" xfId="0" applyFont="1" applyFill="1" applyBorder="1" applyAlignment="1" applyProtection="1">
      <alignment horizontal="center" vertical="center" wrapText="1" readingOrder="1"/>
      <protection locked="0"/>
    </xf>
    <xf numFmtId="165" fontId="3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0" borderId="0" xfId="19" applyNumberFormat="1" applyFont="1" applyAlignment="1">
      <alignment horizontal="right" vertical="center"/>
    </xf>
    <xf numFmtId="165" fontId="42" fillId="0" borderId="0" xfId="1" applyNumberFormat="1" applyFont="1" applyProtection="1"/>
    <xf numFmtId="0" fontId="45" fillId="0" borderId="0" xfId="50" applyFont="1" applyAlignment="1">
      <alignment horizontal="left" vertical="center" wrapText="1" indent="1"/>
    </xf>
    <xf numFmtId="0" fontId="45" fillId="0" borderId="0" xfId="50" applyFont="1" applyAlignment="1">
      <alignment horizontal="left" vertical="center" wrapText="1"/>
    </xf>
    <xf numFmtId="0" fontId="2" fillId="0" borderId="0" xfId="50" applyAlignment="1">
      <alignment horizontal="center" vertical="center"/>
    </xf>
    <xf numFmtId="0" fontId="44" fillId="0" borderId="11" xfId="50" applyFont="1" applyBorder="1" applyAlignment="1">
      <alignment horizontal="left" vertical="center" wrapText="1"/>
    </xf>
    <xf numFmtId="0" fontId="44" fillId="0" borderId="12" xfId="50" applyFont="1" applyBorder="1" applyAlignment="1">
      <alignment horizontal="left" vertical="center" wrapText="1"/>
    </xf>
    <xf numFmtId="0" fontId="44" fillId="0" borderId="7" xfId="50" applyFont="1" applyBorder="1" applyAlignment="1">
      <alignment horizontal="center" vertical="center" wrapText="1"/>
    </xf>
    <xf numFmtId="0" fontId="44" fillId="5" borderId="13" xfId="50" applyFont="1" applyFill="1" applyBorder="1" applyAlignment="1">
      <alignment horizontal="left" vertical="center" wrapText="1"/>
    </xf>
    <xf numFmtId="0" fontId="44" fillId="5" borderId="4" xfId="50" applyFont="1" applyFill="1" applyBorder="1" applyAlignment="1">
      <alignment horizontal="left" vertical="center" wrapText="1"/>
    </xf>
    <xf numFmtId="0" fontId="2" fillId="0" borderId="0" xfId="50" applyAlignment="1">
      <alignment horizontal="center" vertical="center" wrapText="1"/>
    </xf>
    <xf numFmtId="0" fontId="1" fillId="0" borderId="0" xfId="51"/>
    <xf numFmtId="0" fontId="45" fillId="0" borderId="0" xfId="51" applyFont="1" applyAlignment="1">
      <alignment horizontal="left" vertical="center" wrapText="1" indent="1"/>
    </xf>
    <xf numFmtId="0" fontId="45" fillId="0" borderId="0" xfId="51" applyFont="1" applyAlignment="1">
      <alignment horizontal="left" vertical="center" wrapText="1"/>
    </xf>
    <xf numFmtId="0" fontId="1" fillId="0" borderId="0" xfId="51" applyAlignment="1">
      <alignment horizontal="center" vertical="center"/>
    </xf>
    <xf numFmtId="0" fontId="45" fillId="0" borderId="4" xfId="51" applyFont="1" applyBorder="1" applyAlignment="1">
      <alignment horizontal="left" vertical="center" wrapText="1"/>
    </xf>
    <xf numFmtId="0" fontId="48" fillId="4" borderId="20" xfId="51" applyFont="1" applyFill="1" applyBorder="1" applyAlignment="1">
      <alignment horizontal="left" vertical="center" wrapText="1" indent="1"/>
    </xf>
    <xf numFmtId="0" fontId="45" fillId="0" borderId="19" xfId="51" applyFont="1" applyBorder="1" applyAlignment="1">
      <alignment horizontal="left" vertical="center" wrapText="1" indent="1"/>
    </xf>
    <xf numFmtId="0" fontId="1" fillId="0" borderId="18" xfId="51" applyBorder="1" applyAlignment="1">
      <alignment horizontal="center" vertical="center"/>
    </xf>
    <xf numFmtId="0" fontId="48" fillId="4" borderId="14" xfId="51" applyFont="1" applyFill="1" applyBorder="1" applyAlignment="1">
      <alignment horizontal="left" vertical="center" wrapText="1" indent="1"/>
    </xf>
    <xf numFmtId="0" fontId="45" fillId="0" borderId="4" xfId="51" applyFont="1" applyBorder="1" applyAlignment="1">
      <alignment horizontal="left" vertical="center" wrapText="1" indent="1"/>
    </xf>
    <xf numFmtId="0" fontId="1" fillId="0" borderId="15" xfId="51" applyBorder="1" applyAlignment="1">
      <alignment horizontal="center" vertical="center"/>
    </xf>
    <xf numFmtId="0" fontId="45" fillId="0" borderId="15" xfId="51" applyFont="1" applyBorder="1" applyAlignment="1">
      <alignment horizontal="center" vertical="center" wrapText="1"/>
    </xf>
    <xf numFmtId="0" fontId="44" fillId="0" borderId="16" xfId="51" applyFont="1" applyBorder="1" applyAlignment="1">
      <alignment horizontal="left" vertical="center" wrapText="1"/>
    </xf>
    <xf numFmtId="0" fontId="44" fillId="0" borderId="17" xfId="51" applyFont="1" applyBorder="1" applyAlignment="1">
      <alignment horizontal="center" vertical="center" wrapText="1"/>
    </xf>
    <xf numFmtId="0" fontId="48" fillId="4" borderId="14" xfId="51" applyFont="1" applyFill="1" applyBorder="1" applyAlignment="1">
      <alignment horizontal="left" vertical="center" wrapText="1"/>
    </xf>
    <xf numFmtId="3" fontId="48" fillId="4" borderId="14" xfId="51" applyNumberFormat="1" applyFont="1" applyFill="1" applyBorder="1" applyAlignment="1">
      <alignment horizontal="left" vertical="center" wrapText="1"/>
    </xf>
    <xf numFmtId="0" fontId="45" fillId="0" borderId="22" xfId="51" applyFont="1" applyBorder="1" applyAlignment="1">
      <alignment horizontal="center" vertical="center" wrapText="1"/>
    </xf>
    <xf numFmtId="0" fontId="50" fillId="0" borderId="4" xfId="51" applyFont="1" applyBorder="1" applyAlignment="1">
      <alignment horizontal="left" vertical="center" wrapText="1"/>
    </xf>
    <xf numFmtId="165" fontId="40" fillId="0" borderId="1" xfId="1" applyNumberFormat="1" applyFont="1" applyBorder="1" applyAlignment="1" applyProtection="1">
      <alignment vertical="top" wrapText="1" readingOrder="1"/>
    </xf>
    <xf numFmtId="165" fontId="42" fillId="0" borderId="2" xfId="1" applyNumberFormat="1" applyFont="1" applyBorder="1" applyAlignment="1" applyProtection="1">
      <alignment vertical="top" wrapText="1"/>
    </xf>
    <xf numFmtId="165" fontId="42" fillId="0" borderId="3" xfId="1" applyNumberFormat="1" applyFont="1" applyBorder="1" applyAlignment="1" applyProtection="1">
      <alignment vertical="top" wrapText="1"/>
    </xf>
    <xf numFmtId="0" fontId="46" fillId="0" borderId="8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0" fontId="46" fillId="0" borderId="10" xfId="11" applyFont="1" applyBorder="1" applyAlignment="1">
      <alignment horizontal="center" vertical="center"/>
    </xf>
    <xf numFmtId="0" fontId="45" fillId="0" borderId="22" xfId="51" applyFont="1" applyBorder="1" applyAlignment="1">
      <alignment horizontal="center" vertical="center" wrapText="1"/>
    </xf>
    <xf numFmtId="0" fontId="45" fillId="0" borderId="21" xfId="51" applyFont="1" applyBorder="1" applyAlignment="1">
      <alignment horizontal="center" vertical="center" wrapText="1"/>
    </xf>
    <xf numFmtId="0" fontId="45" fillId="0" borderId="15" xfId="51" applyFont="1" applyBorder="1" applyAlignment="1">
      <alignment horizontal="center" vertical="center" wrapText="1"/>
    </xf>
    <xf numFmtId="0" fontId="50" fillId="0" borderId="15" xfId="51" applyFont="1" applyBorder="1" applyAlignment="1">
      <alignment horizontal="center" vertical="center" wrapText="1"/>
    </xf>
    <xf numFmtId="0" fontId="39" fillId="0" borderId="0" xfId="2" applyFont="1" applyAlignment="1" applyProtection="1">
      <alignment vertical="center"/>
    </xf>
    <xf numFmtId="0" fontId="0" fillId="0" borderId="0" xfId="0" applyProtection="1"/>
    <xf numFmtId="0" fontId="35" fillId="2" borderId="5" xfId="0" applyFont="1" applyFill="1" applyBorder="1" applyAlignment="1" applyProtection="1">
      <alignment horizontal="center" vertical="center" wrapText="1" readingOrder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6" fillId="0" borderId="4" xfId="0" applyFont="1" applyBorder="1" applyAlignment="1" applyProtection="1">
      <alignment horizontal="center" vertical="center" wrapText="1" readingOrder="1"/>
    </xf>
    <xf numFmtId="0" fontId="43" fillId="0" borderId="4" xfId="0" applyFont="1" applyBorder="1" applyAlignment="1" applyProtection="1">
      <alignment horizontal="center" vertical="center" wrapText="1" readingOrder="1"/>
    </xf>
    <xf numFmtId="0" fontId="3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49" fillId="0" borderId="4" xfId="1" applyNumberFormat="1" applyFont="1" applyFill="1" applyBorder="1" applyAlignment="1" applyProtection="1">
      <alignment horizontal="center" vertical="center" wrapText="1" readingOrder="1"/>
    </xf>
    <xf numFmtId="165" fontId="36" fillId="0" borderId="4" xfId="0" applyNumberFormat="1" applyFont="1" applyBorder="1" applyAlignment="1" applyProtection="1">
      <alignment horizontal="center" vertical="center" wrapText="1" readingOrder="1"/>
    </xf>
    <xf numFmtId="0" fontId="40" fillId="0" borderId="1" xfId="0" applyFont="1" applyBorder="1" applyAlignment="1" applyProtection="1">
      <alignment vertical="center" wrapText="1" readingOrder="1"/>
    </xf>
    <xf numFmtId="0" fontId="41" fillId="0" borderId="2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1" fillId="0" borderId="0" xfId="0" applyFont="1" applyProtection="1"/>
    <xf numFmtId="0" fontId="40" fillId="0" borderId="1" xfId="0" applyFont="1" applyBorder="1" applyAlignment="1" applyProtection="1">
      <alignment horizontal="left" vertical="center" wrapText="1" readingOrder="1"/>
    </xf>
    <xf numFmtId="0" fontId="42" fillId="0" borderId="0" xfId="0" applyFont="1" applyAlignment="1" applyProtection="1">
      <alignment horizontal="left"/>
    </xf>
    <xf numFmtId="0" fontId="3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2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H2" sqref="H2"/>
    </sheetView>
  </sheetViews>
  <sheetFormatPr defaultColWidth="8.81640625" defaultRowHeight="12.5" x14ac:dyDescent="0.25"/>
  <cols>
    <col min="1" max="1" width="3.26953125" style="43" customWidth="1"/>
    <col min="2" max="2" width="14.81640625" style="43" customWidth="1"/>
    <col min="3" max="3" width="11.26953125" style="43" customWidth="1"/>
    <col min="4" max="4" width="13.453125" style="43" customWidth="1"/>
    <col min="5" max="5" width="7.1796875" style="43" customWidth="1"/>
    <col min="6" max="6" width="13.54296875" style="43" customWidth="1"/>
    <col min="7" max="7" width="51.1796875" style="43" customWidth="1"/>
    <col min="8" max="8" width="16.1796875" style="43" customWidth="1"/>
    <col min="9" max="9" width="13.453125" style="43" customWidth="1"/>
    <col min="10" max="10" width="24.7265625" style="43" customWidth="1"/>
    <col min="11" max="11" width="13.453125" style="43" customWidth="1"/>
    <col min="12" max="14" width="14.7265625" style="43" customWidth="1"/>
    <col min="15" max="17" width="18.7265625" style="43" customWidth="1"/>
    <col min="18" max="16384" width="8.81640625" style="43"/>
  </cols>
  <sheetData>
    <row r="1" spans="2:17" ht="25.15" customHeight="1" x14ac:dyDescent="0.25">
      <c r="B1" s="42" t="s">
        <v>72</v>
      </c>
    </row>
    <row r="2" spans="2:17" ht="22.9" customHeight="1" x14ac:dyDescent="0.25">
      <c r="B2" s="42" t="s">
        <v>23</v>
      </c>
    </row>
    <row r="3" spans="2:17" ht="6.65" customHeight="1" x14ac:dyDescent="0.25"/>
    <row r="4" spans="2:17" ht="78" customHeight="1" x14ac:dyDescent="0.25">
      <c r="B4" s="44" t="s">
        <v>1</v>
      </c>
      <c r="C4" s="44" t="s">
        <v>2</v>
      </c>
      <c r="D4" s="44" t="s">
        <v>3</v>
      </c>
      <c r="E4" s="45" t="s">
        <v>18</v>
      </c>
      <c r="F4" s="46"/>
      <c r="G4" s="44" t="s">
        <v>4</v>
      </c>
      <c r="H4" s="44" t="s">
        <v>5</v>
      </c>
      <c r="I4" s="44" t="s">
        <v>6</v>
      </c>
      <c r="J4" s="44" t="s">
        <v>19</v>
      </c>
      <c r="K4" s="44" t="s">
        <v>7</v>
      </c>
      <c r="L4" s="44" t="s">
        <v>8</v>
      </c>
      <c r="M4" s="44" t="s">
        <v>9</v>
      </c>
      <c r="N4" s="44" t="s">
        <v>21</v>
      </c>
      <c r="O4" s="44" t="s">
        <v>10</v>
      </c>
      <c r="P4" s="44" t="s">
        <v>11</v>
      </c>
      <c r="Q4" s="44" t="s">
        <v>22</v>
      </c>
    </row>
    <row r="5" spans="2:17" ht="262.5" customHeight="1" x14ac:dyDescent="0.25">
      <c r="B5" s="47">
        <v>1</v>
      </c>
      <c r="C5" s="48" t="s">
        <v>37</v>
      </c>
      <c r="D5" s="48" t="s">
        <v>38</v>
      </c>
      <c r="E5" s="49" t="s">
        <v>20</v>
      </c>
      <c r="F5" s="50"/>
      <c r="G5" s="1"/>
      <c r="H5" s="47">
        <v>1</v>
      </c>
      <c r="I5" s="47" t="s">
        <v>12</v>
      </c>
      <c r="J5" s="51">
        <v>30000</v>
      </c>
      <c r="K5" s="47" t="s">
        <v>13</v>
      </c>
      <c r="L5" s="2"/>
      <c r="M5" s="52">
        <f>N5-L5</f>
        <v>0</v>
      </c>
      <c r="N5" s="52">
        <f>L5*(1+K5/100)</f>
        <v>0</v>
      </c>
      <c r="O5" s="52">
        <f>H5*L5</f>
        <v>0</v>
      </c>
      <c r="P5" s="52">
        <f>H5*M5</f>
        <v>0</v>
      </c>
      <c r="Q5" s="52">
        <f>H5*N5</f>
        <v>0</v>
      </c>
    </row>
    <row r="6" spans="2:17" ht="12" customHeight="1" x14ac:dyDescent="0.25"/>
    <row r="7" spans="2:17" ht="19.899999999999999" customHeight="1" x14ac:dyDescent="0.25">
      <c r="B7" s="53" t="s">
        <v>14</v>
      </c>
      <c r="C7" s="54"/>
      <c r="D7" s="54"/>
      <c r="E7" s="55"/>
    </row>
    <row r="8" spans="2:17" ht="11.5" customHeight="1" x14ac:dyDescent="0.35">
      <c r="B8" s="56"/>
      <c r="C8" s="56"/>
      <c r="D8" s="56"/>
      <c r="E8" s="56"/>
    </row>
    <row r="9" spans="2:17" ht="19.899999999999999" customHeight="1" x14ac:dyDescent="0.25">
      <c r="B9" s="57" t="s">
        <v>15</v>
      </c>
      <c r="C9" s="32">
        <f>SUM(O5:O5)</f>
        <v>0</v>
      </c>
      <c r="D9" s="33"/>
      <c r="E9" s="34"/>
    </row>
    <row r="10" spans="2:17" ht="11.5" customHeight="1" x14ac:dyDescent="0.35">
      <c r="B10" s="58"/>
      <c r="C10" s="4"/>
      <c r="D10" s="4"/>
      <c r="E10" s="4"/>
    </row>
    <row r="11" spans="2:17" ht="19.899999999999999" customHeight="1" x14ac:dyDescent="0.25">
      <c r="B11" s="57" t="s">
        <v>16</v>
      </c>
      <c r="C11" s="32">
        <f>SUM(P5:P5)</f>
        <v>0</v>
      </c>
      <c r="D11" s="33"/>
      <c r="E11" s="34"/>
    </row>
    <row r="12" spans="2:17" ht="11.5" customHeight="1" x14ac:dyDescent="0.35">
      <c r="B12" s="58"/>
      <c r="C12" s="4"/>
      <c r="D12" s="4"/>
      <c r="E12" s="4"/>
    </row>
    <row r="13" spans="2:17" ht="19.899999999999999" customHeight="1" x14ac:dyDescent="0.25">
      <c r="B13" s="57" t="s">
        <v>17</v>
      </c>
      <c r="C13" s="32">
        <f>SUM(Q5:Q5)</f>
        <v>0</v>
      </c>
      <c r="D13" s="33"/>
      <c r="E13" s="34"/>
    </row>
    <row r="14" spans="2:17" ht="5.5" customHeight="1" x14ac:dyDescent="0.25"/>
    <row r="15" spans="2:17" ht="58.15" customHeight="1" x14ac:dyDescent="0.25">
      <c r="B15" s="59" t="s">
        <v>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61"/>
    </row>
    <row r="16" spans="2:17" ht="13.15" hidden="1" customHeight="1" x14ac:dyDescent="0.25"/>
  </sheetData>
  <sheetProtection algorithmName="SHA-512" hashValue="QDH/Ed2+9YE+1lm2O6lavLrWckFlrwhO5bT8b4+RiXsZy/xmFGvot8TlxS0T/MGnLmTaCcGqWKxQNdWn5ZDrmQ==" saltValue="V33kobXiZcq/KIC8e9aCRg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workbookViewId="0">
      <selection activeCell="B2" sqref="B2"/>
    </sheetView>
  </sheetViews>
  <sheetFormatPr defaultRowHeight="14.5" x14ac:dyDescent="0.35"/>
  <cols>
    <col min="1" max="1" width="15.26953125" style="17" bestFit="1" customWidth="1"/>
    <col min="2" max="2" width="40.6328125" style="16" customWidth="1"/>
    <col min="3" max="3" width="40.6328125" style="15" customWidth="1"/>
    <col min="4" max="16384" width="8.7265625" style="14"/>
  </cols>
  <sheetData>
    <row r="1" spans="1:3" ht="10" customHeight="1" x14ac:dyDescent="0.35">
      <c r="A1" s="7"/>
      <c r="B1" s="6"/>
      <c r="C1" s="5"/>
    </row>
    <row r="2" spans="1:3" ht="22.5" customHeight="1" x14ac:dyDescent="0.35">
      <c r="A2" s="7"/>
      <c r="B2" s="6"/>
      <c r="C2" s="3" t="s">
        <v>36</v>
      </c>
    </row>
    <row r="3" spans="1:3" ht="8.5" customHeight="1" x14ac:dyDescent="0.35">
      <c r="A3" s="7"/>
      <c r="B3" s="6"/>
      <c r="C3" s="5"/>
    </row>
    <row r="4" spans="1:3" ht="24" customHeight="1" x14ac:dyDescent="0.35">
      <c r="A4" s="13"/>
      <c r="B4" s="12" t="s">
        <v>24</v>
      </c>
      <c r="C4" s="11" t="s">
        <v>54</v>
      </c>
    </row>
    <row r="5" spans="1:3" ht="24" customHeight="1" thickBot="1" x14ac:dyDescent="0.4">
      <c r="A5" s="13"/>
      <c r="B5" s="12" t="s">
        <v>3</v>
      </c>
      <c r="C5" s="11" t="s">
        <v>38</v>
      </c>
    </row>
    <row r="6" spans="1:3" ht="24" customHeight="1" x14ac:dyDescent="0.35">
      <c r="A6" s="10" t="s">
        <v>53</v>
      </c>
      <c r="B6" s="9" t="s">
        <v>25</v>
      </c>
      <c r="C6" s="8" t="s">
        <v>26</v>
      </c>
    </row>
    <row r="7" spans="1:3" ht="18" customHeight="1" x14ac:dyDescent="0.35">
      <c r="A7" s="27" t="s">
        <v>52</v>
      </c>
      <c r="B7" s="26" t="s">
        <v>51</v>
      </c>
      <c r="C7" s="28" t="s">
        <v>67</v>
      </c>
    </row>
    <row r="8" spans="1:3" ht="18" customHeight="1" x14ac:dyDescent="0.35">
      <c r="A8" s="38" t="s">
        <v>50</v>
      </c>
      <c r="B8" s="18" t="s">
        <v>49</v>
      </c>
      <c r="C8" s="28" t="s">
        <v>71</v>
      </c>
    </row>
    <row r="9" spans="1:3" ht="39.5" customHeight="1" x14ac:dyDescent="0.35">
      <c r="A9" s="39"/>
      <c r="B9" s="18" t="s">
        <v>40</v>
      </c>
      <c r="C9" s="28" t="s">
        <v>91</v>
      </c>
    </row>
    <row r="10" spans="1:3" ht="40" x14ac:dyDescent="0.35">
      <c r="A10" s="30" t="s">
        <v>27</v>
      </c>
      <c r="B10" s="18" t="s">
        <v>60</v>
      </c>
      <c r="C10" s="29">
        <v>23000</v>
      </c>
    </row>
    <row r="11" spans="1:3" ht="18" customHeight="1" x14ac:dyDescent="0.35">
      <c r="A11" s="25" t="s">
        <v>28</v>
      </c>
      <c r="B11" s="18" t="s">
        <v>48</v>
      </c>
      <c r="C11" s="28" t="s">
        <v>90</v>
      </c>
    </row>
    <row r="12" spans="1:3" ht="18" customHeight="1" x14ac:dyDescent="0.35">
      <c r="A12" s="40" t="s">
        <v>47</v>
      </c>
      <c r="B12" s="18" t="s">
        <v>46</v>
      </c>
      <c r="C12" s="28" t="s">
        <v>89</v>
      </c>
    </row>
    <row r="13" spans="1:3" ht="18" customHeight="1" x14ac:dyDescent="0.35">
      <c r="A13" s="40"/>
      <c r="B13" s="18" t="s">
        <v>45</v>
      </c>
      <c r="C13" s="28" t="s">
        <v>70</v>
      </c>
    </row>
    <row r="14" spans="1:3" ht="58.5" customHeight="1" x14ac:dyDescent="0.35">
      <c r="A14" s="25" t="s">
        <v>29</v>
      </c>
      <c r="B14" s="18" t="s">
        <v>59</v>
      </c>
      <c r="C14" s="28" t="s">
        <v>88</v>
      </c>
    </row>
    <row r="15" spans="1:3" ht="18" customHeight="1" x14ac:dyDescent="0.35">
      <c r="A15" s="40" t="s">
        <v>30</v>
      </c>
      <c r="B15" s="18" t="s">
        <v>63</v>
      </c>
      <c r="C15" s="28" t="s">
        <v>69</v>
      </c>
    </row>
    <row r="16" spans="1:3" ht="18" customHeight="1" x14ac:dyDescent="0.35">
      <c r="A16" s="40"/>
      <c r="B16" s="18" t="s">
        <v>62</v>
      </c>
      <c r="C16" s="28" t="s">
        <v>87</v>
      </c>
    </row>
    <row r="17" spans="1:3" ht="18" customHeight="1" x14ac:dyDescent="0.35">
      <c r="A17" s="40"/>
      <c r="B17" s="18" t="s">
        <v>44</v>
      </c>
      <c r="C17" s="28" t="s">
        <v>86</v>
      </c>
    </row>
    <row r="18" spans="1:3" ht="18" customHeight="1" x14ac:dyDescent="0.35">
      <c r="A18" s="41" t="s">
        <v>66</v>
      </c>
      <c r="B18" s="31" t="s">
        <v>85</v>
      </c>
      <c r="C18" s="28"/>
    </row>
    <row r="19" spans="1:3" ht="18" customHeight="1" x14ac:dyDescent="0.35">
      <c r="A19" s="41"/>
      <c r="B19" s="31" t="s">
        <v>65</v>
      </c>
      <c r="C19" s="28"/>
    </row>
    <row r="20" spans="1:3" ht="44" customHeight="1" x14ac:dyDescent="0.35">
      <c r="A20" s="25" t="s">
        <v>31</v>
      </c>
      <c r="B20" s="18" t="s">
        <v>43</v>
      </c>
      <c r="C20" s="28" t="s">
        <v>84</v>
      </c>
    </row>
    <row r="21" spans="1:3" ht="38.5" customHeight="1" x14ac:dyDescent="0.35">
      <c r="A21" s="25" t="s">
        <v>32</v>
      </c>
      <c r="B21" s="18" t="s">
        <v>42</v>
      </c>
      <c r="C21" s="28" t="s">
        <v>83</v>
      </c>
    </row>
    <row r="22" spans="1:3" ht="18" customHeight="1" x14ac:dyDescent="0.35">
      <c r="A22" s="25" t="s">
        <v>56</v>
      </c>
      <c r="B22" s="18" t="s">
        <v>55</v>
      </c>
      <c r="C22" s="28" t="s">
        <v>82</v>
      </c>
    </row>
    <row r="23" spans="1:3" ht="18" customHeight="1" x14ac:dyDescent="0.35">
      <c r="A23" s="40" t="s">
        <v>33</v>
      </c>
      <c r="B23" s="18" t="s">
        <v>41</v>
      </c>
      <c r="C23" s="28" t="s">
        <v>73</v>
      </c>
    </row>
    <row r="24" spans="1:3" ht="18" customHeight="1" x14ac:dyDescent="0.35">
      <c r="A24" s="40"/>
      <c r="B24" s="18" t="s">
        <v>61</v>
      </c>
      <c r="C24" s="28" t="s">
        <v>73</v>
      </c>
    </row>
    <row r="25" spans="1:3" ht="18" customHeight="1" x14ac:dyDescent="0.35">
      <c r="A25" s="40"/>
      <c r="B25" s="18" t="s">
        <v>64</v>
      </c>
      <c r="C25" s="28" t="s">
        <v>73</v>
      </c>
    </row>
    <row r="26" spans="1:3" ht="18" customHeight="1" x14ac:dyDescent="0.35">
      <c r="A26" s="40"/>
      <c r="B26" s="18" t="s">
        <v>40</v>
      </c>
      <c r="C26" s="28" t="s">
        <v>81</v>
      </c>
    </row>
    <row r="27" spans="1:3" ht="18" customHeight="1" x14ac:dyDescent="0.35">
      <c r="A27" s="40" t="s">
        <v>34</v>
      </c>
      <c r="B27" s="18" t="s">
        <v>39</v>
      </c>
      <c r="C27" s="28" t="s">
        <v>80</v>
      </c>
    </row>
    <row r="28" spans="1:3" ht="32.5" customHeight="1" x14ac:dyDescent="0.35">
      <c r="A28" s="40"/>
      <c r="B28" s="18" t="s">
        <v>79</v>
      </c>
      <c r="C28" s="28" t="s">
        <v>78</v>
      </c>
    </row>
    <row r="29" spans="1:3" ht="84" customHeight="1" x14ac:dyDescent="0.35">
      <c r="A29" s="25" t="s">
        <v>77</v>
      </c>
      <c r="B29" s="18" t="s">
        <v>76</v>
      </c>
      <c r="C29" s="28" t="s">
        <v>75</v>
      </c>
    </row>
    <row r="30" spans="1:3" ht="264" customHeight="1" x14ac:dyDescent="0.35">
      <c r="A30" s="24"/>
      <c r="B30" s="23" t="s">
        <v>57</v>
      </c>
      <c r="C30" s="22" t="s">
        <v>68</v>
      </c>
    </row>
    <row r="31" spans="1:3" ht="230" customHeight="1" thickBot="1" x14ac:dyDescent="0.4">
      <c r="A31" s="21"/>
      <c r="B31" s="20" t="s">
        <v>58</v>
      </c>
      <c r="C31" s="19" t="s">
        <v>74</v>
      </c>
    </row>
    <row r="32" spans="1:3" ht="28" customHeight="1" thickBot="1" x14ac:dyDescent="0.4">
      <c r="A32" s="35" t="s">
        <v>35</v>
      </c>
      <c r="B32" s="36"/>
      <c r="C32" s="37"/>
    </row>
  </sheetData>
  <mergeCells count="7">
    <mergeCell ref="A32:C32"/>
    <mergeCell ref="A8:A9"/>
    <mergeCell ref="A23:A26"/>
    <mergeCell ref="A27:A28"/>
    <mergeCell ref="A12:A13"/>
    <mergeCell ref="A18:A19"/>
    <mergeCell ref="A15:A17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2025-06-20T13:09:19Z</dcterms:modified>
</cp:coreProperties>
</file>