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specifikace" sheetId="1" r:id="rId1"/>
    <sheet name="List1" sheetId="37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C9" i="1" s="1"/>
  <c r="M5" i="1"/>
  <c r="L5" i="1" l="1"/>
  <c r="O5" i="1" s="1"/>
  <c r="C11" i="1" s="1"/>
  <c r="P5" i="1"/>
  <c r="C13" i="1" s="1"/>
</calcChain>
</file>

<file path=xl/sharedStrings.xml><?xml version="1.0" encoding="utf-8"?>
<sst xmlns="http://schemas.openxmlformats.org/spreadsheetml/2006/main" count="103" uniqueCount="94">
  <si>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</si>
  <si>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</si>
  <si>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</si>
  <si>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</si>
  <si>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</si>
  <si>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</si>
  <si>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</si>
  <si>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</si>
  <si>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</si>
  <si>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</si>
  <si>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</si>
  <si>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</si>
  <si>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</si>
  <si>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</si>
  <si>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</si>
  <si>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</si>
  <si>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</si>
  <si>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</si>
  <si>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</si>
  <si>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</si>
  <si>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</si>
  <si>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</si>
  <si>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</si>
  <si>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</si>
  <si>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</si>
  <si>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</si>
  <si>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</si>
  <si>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</si>
  <si>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</si>
  <si>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</si>
  <si>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</si>
  <si>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</si>
  <si>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</si>
  <si>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List 1</t>
  </si>
  <si>
    <t>Notebook</t>
  </si>
  <si>
    <t>30213100-6</t>
  </si>
  <si>
    <t>Záruka v měsících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</si>
  <si>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</si>
  <si>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</si>
  <si>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</si>
  <si>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</si>
  <si>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</si>
  <si>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</si>
  <si>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</si>
  <si>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</si>
  <si>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</si>
  <si>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</si>
  <si>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</si>
  <si>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</si>
  <si>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</si>
  <si>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</si>
  <si>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</si>
  <si>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ano</t>
  </si>
  <si>
    <t>SSD</t>
  </si>
  <si>
    <t>Zboží nebude použité ani repasované</t>
  </si>
  <si>
    <t>Podsvícená klávesnice</t>
  </si>
  <si>
    <t>Maximální hmotnost v Kg</t>
  </si>
  <si>
    <t>Hmotnost</t>
  </si>
  <si>
    <t>DNS IT3 115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</si>
  <si>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</si>
  <si>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</si>
  <si>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</si>
  <si>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</si>
  <si>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nejsou</t>
  </si>
  <si>
    <t>Případné další vlastnosti nebo požadavky</t>
  </si>
  <si>
    <t>Poznámky</t>
  </si>
  <si>
    <t>ne</t>
  </si>
  <si>
    <t>Příslušenství</t>
  </si>
  <si>
    <t>3 roky ONSITE servis</t>
  </si>
  <si>
    <t>Požadovaná podpora</t>
  </si>
  <si>
    <t>Další vlastnosti</t>
  </si>
  <si>
    <t>2,2 kg</t>
  </si>
  <si>
    <t>Windows 11 Pro</t>
  </si>
  <si>
    <t>2× USB-C (s podporou Power Delivery 3.0 a DisplayPort 1.4), 1x USB 3.2 Gen 1 (USB 3.0), 1× USB 3.2 Gen 2, 1x HDMI 2.0, +x Rj-45 (LAN), Combo Audio Jack, bezpečnostní slot Kensington Nano</t>
  </si>
  <si>
    <t>Čtečka paměťových karet</t>
  </si>
  <si>
    <t>Čtečka čipových karet</t>
  </si>
  <si>
    <t>Čtečka karet</t>
  </si>
  <si>
    <t>Wi-Fi 6E, Bluetooth v5.3</t>
  </si>
  <si>
    <t>1000 Mbit/s</t>
  </si>
  <si>
    <t>Rychlost v Mbit/s</t>
  </si>
  <si>
    <t>Ethernet RJ45/LAN</t>
  </si>
  <si>
    <t>Rozhraní</t>
  </si>
  <si>
    <t>Minimální dosažená hodnota G3D Mark v testu na https://www.videocardbenchmark.net/ (dodavatel doloží screen obrazovky s dosaženou hodnotou a datem)</t>
  </si>
  <si>
    <t>nespecif.</t>
  </si>
  <si>
    <t>Rychlost čtení/zápis v MB/s</t>
  </si>
  <si>
    <t>1024 GB</t>
  </si>
  <si>
    <t>32 GB</t>
  </si>
  <si>
    <t>8 jader</t>
  </si>
  <si>
    <t>Minimální dosažená hodnota CPU MARK v testu na www.cpubenchmark.net (dodavatel doloží screen obrazovky s dosaženou hodnotou a datem)</t>
  </si>
  <si>
    <t>matný, antireflexní, IPS, 1920x1200</t>
  </si>
  <si>
    <t>16,00´´</t>
  </si>
  <si>
    <t>notebook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</si>
  <si>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</si>
  <si>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r>
      <t xml:space="preserve">integrovaná, </t>
    </r>
    <r>
      <rPr>
        <b/>
        <sz val="8"/>
        <color rgb="FFFF0000"/>
        <rFont val="Verdana"/>
        <family val="2"/>
        <charset val="238"/>
      </rPr>
      <t>4400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</si>
</sst>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19" applyNumberFormat="1" applyFont="1" applyAlignment="1">
      <alignment horizontal="right" vertical="center"/>
    </xf>
    <xf numFmtId="165" fontId="27" fillId="0" borderId="0" xfId="1" applyNumberFormat="1" applyFont="1" applyProtection="1"/>
    <xf numFmtId="0" fontId="1" fillId="0" borderId="0" xfId="35"/>
    <xf numFmtId="0" fontId="30" fillId="0" borderId="0" xfId="35" applyFont="1" applyAlignment="1">
      <alignment horizontal="left" vertical="center" wrapText="1" indent="1"/>
    </xf>
    <xf numFmtId="0" fontId="30" fillId="0" borderId="0" xfId="35" applyFont="1" applyAlignment="1">
      <alignment horizontal="left" vertical="center" wrapText="1"/>
    </xf>
    <xf numFmtId="0" fontId="1" fillId="0" borderId="0" xfId="35" applyAlignment="1">
      <alignment horizontal="center" vertical="center"/>
    </xf>
    <xf numFmtId="0" fontId="30" fillId="0" borderId="12" xfId="35" applyFont="1" applyBorder="1" applyAlignment="1">
      <alignment horizontal="left" vertical="center" wrapText="1"/>
    </xf>
    <xf numFmtId="0" fontId="31" fillId="4" borderId="20" xfId="35" applyFont="1" applyFill="1" applyBorder="1" applyAlignment="1">
      <alignment horizontal="left" vertical="center" wrapText="1" indent="1"/>
    </xf>
    <xf numFmtId="0" fontId="30" fillId="0" borderId="21" xfId="35" applyFont="1" applyBorder="1" applyAlignment="1">
      <alignment horizontal="left" vertical="center" wrapText="1" indent="1"/>
    </xf>
    <xf numFmtId="0" fontId="1" fillId="0" borderId="22" xfId="35" applyBorder="1" applyAlignment="1">
      <alignment horizontal="center" vertical="center"/>
    </xf>
    <xf numFmtId="0" fontId="31" fillId="4" borderId="14" xfId="35" applyFont="1" applyFill="1" applyBorder="1" applyAlignment="1">
      <alignment horizontal="left" vertical="center" wrapText="1" indent="1"/>
    </xf>
    <xf numFmtId="0" fontId="30" fillId="0" borderId="12" xfId="35" applyFont="1" applyBorder="1" applyAlignment="1">
      <alignment horizontal="left" vertical="center" wrapText="1" indent="1"/>
    </xf>
    <xf numFmtId="0" fontId="1" fillId="0" borderId="15" xfId="35" applyBorder="1" applyAlignment="1">
      <alignment horizontal="center" vertical="center"/>
    </xf>
    <xf numFmtId="0" fontId="31" fillId="4" borderId="23" xfId="35" applyFont="1" applyFill="1" applyBorder="1" applyAlignment="1">
      <alignment horizontal="left" vertical="center" wrapText="1"/>
    </xf>
    <xf numFmtId="0" fontId="30" fillId="0" borderId="13" xfId="35" applyFont="1" applyBorder="1" applyAlignment="1">
      <alignment horizontal="left" vertical="center" wrapText="1"/>
    </xf>
    <xf numFmtId="0" fontId="30" fillId="0" borderId="16" xfId="35" applyFont="1" applyBorder="1" applyAlignment="1">
      <alignment horizontal="center" vertical="center" wrapText="1"/>
    </xf>
    <xf numFmtId="0" fontId="31" fillId="4" borderId="14" xfId="35" applyFont="1" applyFill="1" applyBorder="1" applyAlignment="1">
      <alignment horizontal="left" vertical="center" wrapText="1"/>
    </xf>
    <xf numFmtId="0" fontId="30" fillId="0" borderId="15" xfId="35" applyFont="1" applyBorder="1" applyAlignment="1">
      <alignment horizontal="center" vertical="center" wrapText="1"/>
    </xf>
    <xf numFmtId="0" fontId="29" fillId="0" borderId="9" xfId="35" applyFont="1" applyBorder="1" applyAlignment="1">
      <alignment horizontal="left" vertical="center" wrapText="1"/>
    </xf>
    <xf numFmtId="0" fontId="29" fillId="0" borderId="10" xfId="35" applyFont="1" applyBorder="1" applyAlignment="1">
      <alignment horizontal="center" vertical="center" wrapText="1"/>
    </xf>
    <xf numFmtId="0" fontId="29" fillId="0" borderId="8" xfId="35" applyFont="1" applyBorder="1" applyAlignment="1">
      <alignment horizontal="left" vertical="center" wrapText="1"/>
    </xf>
    <xf numFmtId="0" fontId="29" fillId="0" borderId="7" xfId="35" applyFont="1" applyBorder="1" applyAlignment="1">
      <alignment horizontal="left" vertical="center" wrapText="1"/>
    </xf>
    <xf numFmtId="0" fontId="29" fillId="0" borderId="11" xfId="35" applyFont="1" applyBorder="1" applyAlignment="1">
      <alignment horizontal="center" vertical="center" wrapText="1"/>
    </xf>
    <xf numFmtId="0" fontId="29" fillId="5" borderId="13" xfId="35" applyFont="1" applyFill="1" applyBorder="1" applyAlignment="1">
      <alignment horizontal="left" vertical="center" wrapText="1"/>
    </xf>
    <xf numFmtId="0" fontId="29" fillId="5" borderId="12" xfId="35" applyFont="1" applyFill="1" applyBorder="1" applyAlignment="1">
      <alignment horizontal="left" vertical="center" wrapText="1"/>
    </xf>
    <xf numFmtId="0" fontId="1" fillId="0" borderId="0" xfId="35" applyAlignment="1">
      <alignment horizontal="center" vertical="center" wrapText="1"/>
    </xf>
    <xf numFmtId="0" fontId="24" fillId="0" borderId="0" xfId="2" applyFont="1" applyAlignment="1" applyProtection="1">
      <alignment vertical="center"/>
    </xf>
    <xf numFmtId="0" fontId="0" fillId="0" borderId="0" xfId="0" applyProtection="1"/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8" fillId="0" borderId="4" xfId="0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3" fillId="0" borderId="17" xfId="11" applyFont="1" applyBorder="1" applyAlignment="1">
      <alignment horizontal="center" vertical="center"/>
    </xf>
    <xf numFmtId="0" fontId="33" fillId="0" borderId="18" xfId="11" applyFont="1" applyBorder="1" applyAlignment="1">
      <alignment horizontal="center" vertical="center"/>
    </xf>
    <xf numFmtId="0" fontId="33" fillId="0" borderId="19" xfId="11" applyFont="1" applyBorder="1" applyAlignment="1">
      <alignment horizontal="center" vertical="center"/>
    </xf>
    <xf numFmtId="0" fontId="30" fillId="0" borderId="16" xfId="35" applyFont="1" applyBorder="1" applyAlignment="1">
      <alignment horizontal="center" vertical="center" wrapText="1"/>
    </xf>
    <xf numFmtId="0" fontId="30" fillId="0" borderId="24" xfId="35" applyFont="1" applyBorder="1" applyAlignment="1">
      <alignment horizontal="center" vertical="center" wrapText="1"/>
    </xf>
    <xf numFmtId="0" fontId="30" fillId="0" borderId="15" xfId="35" applyFont="1" applyBorder="1" applyAlignment="1">
      <alignment horizontal="center" vertical="center" wrapText="1"/>
    </xf>
    <xf numFmtId="0" fontId="34" fillId="4" borderId="14" xfId="35" applyFont="1" applyFill="1" applyBorder="1" applyAlignment="1">
      <alignment horizontal="left" vertical="center" wrapText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zoomScale="85" zoomScaleNormal="85" workbookViewId="0">
      <selection activeCell="H2" sqref="H2"/>
    </sheetView>
  </sheetViews>
  <sheetFormatPr defaultColWidth="8.7265625" defaultRowHeight="12.5" x14ac:dyDescent="0.25"/>
  <cols>
    <col min="1" max="1" width="3.453125" style="30" customWidth="1"/>
    <col min="2" max="2" width="14.81640625" style="30" customWidth="1"/>
    <col min="3" max="3" width="11.453125" style="30" customWidth="1"/>
    <col min="4" max="4" width="13.453125" style="30" customWidth="1"/>
    <col min="5" max="5" width="7.1796875" style="30" customWidth="1"/>
    <col min="6" max="6" width="13.54296875" style="30" customWidth="1"/>
    <col min="7" max="7" width="51.1796875" style="30" customWidth="1"/>
    <col min="8" max="8" width="16.1796875" style="30" customWidth="1"/>
    <col min="9" max="10" width="13.453125" style="30" customWidth="1"/>
    <col min="11" max="13" width="14.54296875" style="30" customWidth="1"/>
    <col min="14" max="16" width="18.54296875" style="30" customWidth="1"/>
    <col min="17" max="16384" width="8.7265625" style="30"/>
  </cols>
  <sheetData>
    <row r="1" spans="2:16" ht="25.4" customHeight="1" x14ac:dyDescent="0.25">
      <c r="B1" s="29" t="s">
        <v>58</v>
      </c>
    </row>
    <row r="2" spans="2:16" ht="22.75" customHeight="1" x14ac:dyDescent="0.25">
      <c r="B2" s="29" t="s">
        <v>21</v>
      </c>
    </row>
    <row r="3" spans="2:16" ht="6.65" customHeight="1" x14ac:dyDescent="0.25"/>
    <row r="4" spans="2:16" ht="78" customHeight="1" x14ac:dyDescent="0.25">
      <c r="B4" s="31" t="s">
        <v>0</v>
      </c>
      <c r="C4" s="31" t="s">
        <v>1</v>
      </c>
      <c r="D4" s="31" t="s">
        <v>2</v>
      </c>
      <c r="E4" s="44" t="s">
        <v>17</v>
      </c>
      <c r="F4" s="45"/>
      <c r="G4" s="31" t="s">
        <v>3</v>
      </c>
      <c r="H4" s="31" t="s">
        <v>4</v>
      </c>
      <c r="I4" s="31" t="s">
        <v>5</v>
      </c>
      <c r="J4" s="31" t="s">
        <v>6</v>
      </c>
      <c r="K4" s="31" t="s">
        <v>7</v>
      </c>
      <c r="L4" s="31" t="s">
        <v>8</v>
      </c>
      <c r="M4" s="31" t="s">
        <v>19</v>
      </c>
      <c r="N4" s="31" t="s">
        <v>9</v>
      </c>
      <c r="O4" s="31" t="s">
        <v>10</v>
      </c>
      <c r="P4" s="31" t="s">
        <v>20</v>
      </c>
    </row>
    <row r="5" spans="2:16" ht="202.5" customHeight="1" x14ac:dyDescent="0.25">
      <c r="B5" s="32">
        <v>1</v>
      </c>
      <c r="C5" s="33" t="s">
        <v>34</v>
      </c>
      <c r="D5" s="33" t="s">
        <v>35</v>
      </c>
      <c r="E5" s="46" t="s">
        <v>18</v>
      </c>
      <c r="F5" s="47"/>
      <c r="G5" s="1"/>
      <c r="H5" s="32">
        <v>1</v>
      </c>
      <c r="I5" s="32" t="s">
        <v>11</v>
      </c>
      <c r="J5" s="32" t="s">
        <v>12</v>
      </c>
      <c r="K5" s="2"/>
      <c r="L5" s="34">
        <f>M5-K5</f>
        <v>0</v>
      </c>
      <c r="M5" s="34">
        <f>K5*(1+J5/100)</f>
        <v>0</v>
      </c>
      <c r="N5" s="34">
        <f>H5*K5</f>
        <v>0</v>
      </c>
      <c r="O5" s="34">
        <f>H5*L5</f>
        <v>0</v>
      </c>
      <c r="P5" s="34">
        <f>H5*M5</f>
        <v>0</v>
      </c>
    </row>
    <row r="6" spans="2:16" ht="12" customHeight="1" x14ac:dyDescent="0.25"/>
    <row r="7" spans="2:16" ht="20.149999999999999" customHeight="1" x14ac:dyDescent="0.25">
      <c r="B7" s="48" t="s">
        <v>13</v>
      </c>
      <c r="C7" s="49"/>
      <c r="D7" s="49"/>
      <c r="E7" s="50"/>
    </row>
    <row r="8" spans="2:16" ht="11.5" customHeight="1" x14ac:dyDescent="0.35">
      <c r="B8" s="35"/>
      <c r="C8" s="35"/>
      <c r="D8" s="35"/>
      <c r="E8" s="35"/>
    </row>
    <row r="9" spans="2:16" ht="20.149999999999999" customHeight="1" x14ac:dyDescent="0.25">
      <c r="B9" s="36" t="s">
        <v>14</v>
      </c>
      <c r="C9" s="41">
        <f>SUM(N5:N5)</f>
        <v>0</v>
      </c>
      <c r="D9" s="42"/>
      <c r="E9" s="43"/>
    </row>
    <row r="10" spans="2:16" ht="11.5" customHeight="1" x14ac:dyDescent="0.35">
      <c r="B10" s="37"/>
      <c r="C10" s="4"/>
      <c r="D10" s="4"/>
      <c r="E10" s="4"/>
    </row>
    <row r="11" spans="2:16" ht="20.149999999999999" customHeight="1" x14ac:dyDescent="0.25">
      <c r="B11" s="36" t="s">
        <v>15</v>
      </c>
      <c r="C11" s="41">
        <f>SUM(O5:O5)</f>
        <v>0</v>
      </c>
      <c r="D11" s="42"/>
      <c r="E11" s="43"/>
    </row>
    <row r="12" spans="2:16" ht="11.5" customHeight="1" x14ac:dyDescent="0.35">
      <c r="B12" s="37"/>
      <c r="C12" s="4"/>
      <c r="D12" s="4"/>
      <c r="E12" s="4"/>
    </row>
    <row r="13" spans="2:16" ht="20.149999999999999" customHeight="1" x14ac:dyDescent="0.25">
      <c r="B13" s="36" t="s">
        <v>16</v>
      </c>
      <c r="C13" s="41">
        <f>SUM(P5:P5)</f>
        <v>0</v>
      </c>
      <c r="D13" s="42"/>
      <c r="E13" s="43"/>
    </row>
    <row r="14" spans="2:16" ht="5.5" customHeight="1" x14ac:dyDescent="0.25"/>
    <row r="15" spans="2:16" ht="58.4" customHeight="1" x14ac:dyDescent="0.25">
      <c r="B15" s="38" t="s">
        <v>92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0"/>
    </row>
    <row r="16" spans="2:16" ht="13.4" hidden="1" customHeight="1" x14ac:dyDescent="0.25"/>
  </sheetData>
  <sheetProtection algorithmName="SHA-512" hashValue="UYhZ0zgp67YNlskVlhIYJ9b+rFJv0uBc85VnaFjplf4Yp3+ARjAF4+kEnL4EgZ15wgZ6fbCWC92t+D8t8bzTgQ==" saltValue="FObhbcclOjyFYPYye2T1n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workbookViewId="0">
      <selection activeCell="E5" sqref="E5"/>
    </sheetView>
  </sheetViews>
  <sheetFormatPr defaultRowHeight="14.5" x14ac:dyDescent="0.35"/>
  <cols>
    <col min="1" max="1" width="15.26953125" style="8" bestFit="1" customWidth="1"/>
    <col min="2" max="2" width="40.54296875" style="7" customWidth="1"/>
    <col min="3" max="3" width="40.54296875" style="6" customWidth="1"/>
    <col min="4" max="16384" width="8.7265625" style="5"/>
  </cols>
  <sheetData>
    <row r="1" spans="1:3" ht="8" customHeight="1" x14ac:dyDescent="0.35"/>
    <row r="2" spans="1:3" ht="24" customHeight="1" x14ac:dyDescent="0.35">
      <c r="C2" s="3" t="s">
        <v>33</v>
      </c>
    </row>
    <row r="3" spans="1:3" ht="8.5" customHeight="1" x14ac:dyDescent="0.35"/>
    <row r="4" spans="1:3" ht="24" customHeight="1" x14ac:dyDescent="0.35">
      <c r="A4" s="28"/>
      <c r="B4" s="27" t="s">
        <v>22</v>
      </c>
      <c r="C4" s="26" t="s">
        <v>51</v>
      </c>
    </row>
    <row r="5" spans="1:3" ht="24" customHeight="1" thickBot="1" x14ac:dyDescent="0.4">
      <c r="A5" s="28"/>
      <c r="B5" s="27" t="s">
        <v>2</v>
      </c>
      <c r="C5" s="26" t="s">
        <v>35</v>
      </c>
    </row>
    <row r="6" spans="1:3" ht="24" customHeight="1" x14ac:dyDescent="0.35">
      <c r="A6" s="25" t="s">
        <v>50</v>
      </c>
      <c r="B6" s="24" t="s">
        <v>23</v>
      </c>
      <c r="C6" s="23" t="s">
        <v>24</v>
      </c>
    </row>
    <row r="7" spans="1:3" ht="30.65" customHeight="1" x14ac:dyDescent="0.35">
      <c r="A7" s="22" t="s">
        <v>49</v>
      </c>
      <c r="B7" s="21" t="s">
        <v>48</v>
      </c>
      <c r="C7" s="19" t="s">
        <v>91</v>
      </c>
    </row>
    <row r="8" spans="1:3" ht="18" customHeight="1" x14ac:dyDescent="0.35">
      <c r="A8" s="54" t="s">
        <v>47</v>
      </c>
      <c r="B8" s="9" t="s">
        <v>46</v>
      </c>
      <c r="C8" s="19" t="s">
        <v>90</v>
      </c>
    </row>
    <row r="9" spans="1:3" ht="18" customHeight="1" x14ac:dyDescent="0.35">
      <c r="A9" s="55"/>
      <c r="B9" s="9" t="s">
        <v>70</v>
      </c>
      <c r="C9" s="19" t="s">
        <v>89</v>
      </c>
    </row>
    <row r="10" spans="1:3" ht="43" customHeight="1" x14ac:dyDescent="0.35">
      <c r="A10" s="54" t="s">
        <v>25</v>
      </c>
      <c r="B10" s="9" t="s">
        <v>88</v>
      </c>
      <c r="C10" s="57">
        <v>23170</v>
      </c>
    </row>
    <row r="11" spans="1:3" ht="18" customHeight="1" x14ac:dyDescent="0.35">
      <c r="A11" s="55"/>
      <c r="B11" s="9" t="s">
        <v>70</v>
      </c>
      <c r="C11" s="19" t="s">
        <v>87</v>
      </c>
    </row>
    <row r="12" spans="1:3" ht="18" customHeight="1" x14ac:dyDescent="0.35">
      <c r="A12" s="20" t="s">
        <v>26</v>
      </c>
      <c r="B12" s="9" t="s">
        <v>45</v>
      </c>
      <c r="C12" s="19" t="s">
        <v>86</v>
      </c>
    </row>
    <row r="13" spans="1:3" ht="18" customHeight="1" x14ac:dyDescent="0.35">
      <c r="A13" s="56" t="s">
        <v>44</v>
      </c>
      <c r="B13" s="9" t="s">
        <v>43</v>
      </c>
      <c r="C13" s="19" t="s">
        <v>53</v>
      </c>
    </row>
    <row r="14" spans="1:3" ht="18" customHeight="1" x14ac:dyDescent="0.35">
      <c r="A14" s="56"/>
      <c r="B14" s="9" t="s">
        <v>42</v>
      </c>
      <c r="C14" s="19" t="s">
        <v>85</v>
      </c>
    </row>
    <row r="15" spans="1:3" ht="18" customHeight="1" x14ac:dyDescent="0.35">
      <c r="A15" s="56"/>
      <c r="B15" s="9" t="s">
        <v>84</v>
      </c>
      <c r="C15" s="19" t="s">
        <v>83</v>
      </c>
    </row>
    <row r="16" spans="1:3" ht="50.5" customHeight="1" x14ac:dyDescent="0.35">
      <c r="A16" s="20" t="s">
        <v>27</v>
      </c>
      <c r="B16" s="9" t="s">
        <v>82</v>
      </c>
      <c r="C16" s="19" t="s">
        <v>93</v>
      </c>
    </row>
    <row r="17" spans="1:3" ht="18" customHeight="1" x14ac:dyDescent="0.35">
      <c r="A17" s="56" t="s">
        <v>28</v>
      </c>
      <c r="B17" s="9" t="s">
        <v>81</v>
      </c>
      <c r="C17" s="19" t="s">
        <v>80</v>
      </c>
    </row>
    <row r="18" spans="1:3" ht="18" customHeight="1" x14ac:dyDescent="0.35">
      <c r="A18" s="56"/>
      <c r="B18" s="9" t="s">
        <v>79</v>
      </c>
      <c r="C18" s="19" t="s">
        <v>78</v>
      </c>
    </row>
    <row r="19" spans="1:3" ht="18" customHeight="1" x14ac:dyDescent="0.35">
      <c r="A19" s="56"/>
      <c r="B19" s="9" t="s">
        <v>41</v>
      </c>
      <c r="C19" s="19" t="s">
        <v>77</v>
      </c>
    </row>
    <row r="20" spans="1:3" ht="18" customHeight="1" x14ac:dyDescent="0.35">
      <c r="A20" s="56" t="s">
        <v>76</v>
      </c>
      <c r="B20" s="9" t="s">
        <v>75</v>
      </c>
      <c r="C20" s="19" t="s">
        <v>66</v>
      </c>
    </row>
    <row r="21" spans="1:3" ht="18" customHeight="1" x14ac:dyDescent="0.35">
      <c r="A21" s="56"/>
      <c r="B21" s="9" t="s">
        <v>74</v>
      </c>
      <c r="C21" s="19" t="s">
        <v>66</v>
      </c>
    </row>
    <row r="22" spans="1:3" ht="58" customHeight="1" x14ac:dyDescent="0.35">
      <c r="A22" s="20" t="s">
        <v>29</v>
      </c>
      <c r="B22" s="9" t="s">
        <v>40</v>
      </c>
      <c r="C22" s="19" t="s">
        <v>73</v>
      </c>
    </row>
    <row r="23" spans="1:3" ht="18" customHeight="1" x14ac:dyDescent="0.35">
      <c r="A23" s="20" t="s">
        <v>30</v>
      </c>
      <c r="B23" s="9" t="s">
        <v>39</v>
      </c>
      <c r="C23" s="19" t="s">
        <v>72</v>
      </c>
    </row>
    <row r="24" spans="1:3" ht="18" customHeight="1" x14ac:dyDescent="0.35">
      <c r="A24" s="20" t="s">
        <v>57</v>
      </c>
      <c r="B24" s="9" t="s">
        <v>56</v>
      </c>
      <c r="C24" s="19" t="s">
        <v>71</v>
      </c>
    </row>
    <row r="25" spans="1:3" ht="18" customHeight="1" x14ac:dyDescent="0.35">
      <c r="A25" s="56" t="s">
        <v>31</v>
      </c>
      <c r="B25" s="9" t="s">
        <v>38</v>
      </c>
      <c r="C25" s="19" t="s">
        <v>52</v>
      </c>
    </row>
    <row r="26" spans="1:3" ht="18" customHeight="1" x14ac:dyDescent="0.35">
      <c r="A26" s="56"/>
      <c r="B26" s="9" t="s">
        <v>37</v>
      </c>
      <c r="C26" s="19" t="s">
        <v>52</v>
      </c>
    </row>
    <row r="27" spans="1:3" ht="18" customHeight="1" x14ac:dyDescent="0.35">
      <c r="A27" s="56"/>
      <c r="B27" s="9" t="s">
        <v>55</v>
      </c>
      <c r="C27" s="19" t="s">
        <v>52</v>
      </c>
    </row>
    <row r="28" spans="1:3" ht="18" customHeight="1" x14ac:dyDescent="0.35">
      <c r="A28" s="56"/>
      <c r="B28" s="9" t="s">
        <v>70</v>
      </c>
      <c r="C28" s="19" t="s">
        <v>52</v>
      </c>
    </row>
    <row r="29" spans="1:3" ht="18" customHeight="1" x14ac:dyDescent="0.35">
      <c r="A29" s="56" t="s">
        <v>32</v>
      </c>
      <c r="B29" s="9" t="s">
        <v>36</v>
      </c>
      <c r="C29" s="19">
        <v>36</v>
      </c>
    </row>
    <row r="30" spans="1:3" ht="18" customHeight="1" x14ac:dyDescent="0.35">
      <c r="A30" s="56"/>
      <c r="B30" s="9" t="s">
        <v>69</v>
      </c>
      <c r="C30" s="19" t="s">
        <v>68</v>
      </c>
    </row>
    <row r="31" spans="1:3" ht="18" customHeight="1" x14ac:dyDescent="0.35">
      <c r="A31" s="20" t="s">
        <v>67</v>
      </c>
      <c r="B31" s="9"/>
      <c r="C31" s="19" t="s">
        <v>66</v>
      </c>
    </row>
    <row r="32" spans="1:3" ht="18" customHeight="1" x14ac:dyDescent="0.35">
      <c r="A32" s="18" t="s">
        <v>65</v>
      </c>
      <c r="B32" s="17" t="s">
        <v>64</v>
      </c>
      <c r="C32" s="16" t="s">
        <v>63</v>
      </c>
    </row>
    <row r="33" spans="1:3" ht="203" customHeight="1" x14ac:dyDescent="0.35">
      <c r="A33" s="15"/>
      <c r="B33" s="14" t="s">
        <v>62</v>
      </c>
      <c r="C33" s="13" t="s">
        <v>61</v>
      </c>
    </row>
    <row r="34" spans="1:3" ht="225" customHeight="1" thickBot="1" x14ac:dyDescent="0.4">
      <c r="A34" s="12"/>
      <c r="B34" s="11" t="s">
        <v>60</v>
      </c>
      <c r="C34" s="10" t="s">
        <v>59</v>
      </c>
    </row>
    <row r="35" spans="1:3" ht="25" customHeight="1" thickBot="1" x14ac:dyDescent="0.4">
      <c r="A35" s="51" t="s">
        <v>54</v>
      </c>
      <c r="B35" s="52"/>
      <c r="C35" s="53"/>
    </row>
  </sheetData>
  <mergeCells count="8">
    <mergeCell ref="A35:C35"/>
    <mergeCell ref="A8:A9"/>
    <mergeCell ref="A10:A11"/>
    <mergeCell ref="A25:A28"/>
    <mergeCell ref="A29:A30"/>
    <mergeCell ref="A13:A15"/>
    <mergeCell ref="A20:A21"/>
    <mergeCell ref="A17:A1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2025-07-02T12:01:41Z</dcterms:modified>
</cp:coreProperties>
</file>