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Technicko-správní\_společné\OPaRS\ZADÁVAČKY\2025\Jihlava\předáno Oo TP II_602 Kabelovod Jihlava - Pelhřimov\Výkaz výměr bez cen\"/>
    </mc:Choice>
  </mc:AlternateContent>
  <bookViews>
    <workbookView xWindow="0" yWindow="0" windowWidth="0" windowHeight="0"/>
  </bookViews>
  <sheets>
    <sheet name="Rekapitulace" sheetId="8" r:id="rId1"/>
    <sheet name="SO11" sheetId="2" r:id="rId2"/>
    <sheet name="SO21" sheetId="3" r:id="rId3"/>
    <sheet name="SO31" sheetId="4" r:id="rId4"/>
    <sheet name="SO41" sheetId="5" r:id="rId5"/>
    <sheet name="SO51" sheetId="6" r:id="rId6"/>
    <sheet name="VRN" sheetId="7" r:id="rId7"/>
  </sheets>
  <calcPr/>
</workbook>
</file>

<file path=xl/calcChain.xml><?xml version="1.0" encoding="utf-8"?>
<calcChain xmlns="http://schemas.openxmlformats.org/spreadsheetml/2006/main">
  <c i="8" l="1"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7" r="I3"/>
  <c r="I8"/>
  <c r="O33"/>
  <c r="I33"/>
  <c r="O30"/>
  <c r="I30"/>
  <c r="O27"/>
  <c r="I27"/>
  <c r="O24"/>
  <c r="I24"/>
  <c r="O21"/>
  <c r="I21"/>
  <c r="O18"/>
  <c r="I18"/>
  <c r="O15"/>
  <c r="I15"/>
  <c r="O12"/>
  <c r="I12"/>
  <c r="O9"/>
  <c r="I9"/>
  <c i="6" r="I3"/>
  <c r="I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5" r="I3"/>
  <c r="I9"/>
  <c r="O121"/>
  <c r="I121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4" r="I3"/>
  <c r="I9"/>
  <c r="O142"/>
  <c r="I142"/>
  <c r="O139"/>
  <c r="I139"/>
  <c r="O136"/>
  <c r="I136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3" r="I3"/>
  <c r="I9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48"/>
  <c r="I148"/>
  <c r="O145"/>
  <c r="I145"/>
  <c r="O142"/>
  <c r="I142"/>
  <c r="O139"/>
  <c r="I139"/>
  <c r="O136"/>
  <c r="I136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<sst xmlns="http://schemas.openxmlformats.org/spreadsheetml/2006/main">
  <si>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</si>
  <si>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</si>
  <si>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</si>
  <si>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Ji OSA - II/602 kabelovod Jihlava - Pelhřimov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</si>
  <si>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</si>
  <si>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</si>
  <si>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</si>
  <si>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</si>
  <si>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</si>
  <si>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</si>
  <si>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</si>
  <si>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</t>
  </si>
  <si>
    <t>pokládka kabelovodu</t>
  </si>
  <si>
    <t>VRN</t>
  </si>
  <si>
    <t>SO1 - SO5 Vedlejší rozpočtové náklady</t>
  </si>
  <si>
    <t>Soupis prací objektu</t>
  </si>
  <si>
    <t>S</t>
  </si>
  <si>
    <t>Stavba:</t>
  </si>
  <si>
    <t>2025 Ji OSA</t>
  </si>
  <si>
    <t>II/602 kabelovod Jihlava - Pelhřimov</t>
  </si>
  <si>
    <t>O</t>
  </si>
  <si>
    <t>Objekt:</t>
  </si>
  <si>
    <t>SO1</t>
  </si>
  <si>
    <t>Silnice II/602 kabelovod Jihlava - Pelhřimov - úsek č. 1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</si>
  <si>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</si>
  <si>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</si>
  <si>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</si>
  <si>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</si>
  <si>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</si>
  <si>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</si>
  <si>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</si>
  <si>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</si>
  <si>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</si>
  <si>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</si>
  <si>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</si>
  <si>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</si>
  <si>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</si>
  <si>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</si>
  <si>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000</t>
  </si>
  <si>
    <t>Doplnený súhrnný diel</t>
  </si>
  <si>
    <t>P</t>
  </si>
  <si>
    <t>210880002</t>
  </si>
  <si>
    <t/>
  </si>
  <si>
    <t>Bezvýkopová pokládka kabelovodu</t>
  </si>
  <si>
    <t>M</t>
  </si>
  <si>
    <t>PP</t>
  </si>
  <si>
    <t>Bezvýkopová pokládka HDPE trubek v krajnici dle TS, vč. položení výstražné folie a zhutnění materiálu nad trasou.</t>
  </si>
  <si>
    <t>TS</t>
  </si>
  <si>
    <t>220182003</t>
  </si>
  <si>
    <t>Zatažení trubek do otvoru kabelovodu nebo kolektoru 1 až 4 ks ochranné z HDPE</t>
  </si>
  <si>
    <t>220182021</t>
  </si>
  <si>
    <t>Uložení trubky HDPE do výkopu včetně fixace</t>
  </si>
  <si>
    <t>220182023</t>
  </si>
  <si>
    <t>Kontrola tlakutěsnosti HDPE trubky od 1 m do 2000 m</t>
  </si>
  <si>
    <t>KUS</t>
  </si>
  <si>
    <t>220182024</t>
  </si>
  <si>
    <t>Označení optického kabelu nebo spojky HDPE trubky zaměřovacím markrem / dvojicí magnetů</t>
  </si>
  <si>
    <t>220182025</t>
  </si>
  <si>
    <t>Kontrola průchodnosti trubky kalibrace do 2000 m</t>
  </si>
  <si>
    <t>KM</t>
  </si>
  <si>
    <t>220182026</t>
  </si>
  <si>
    <t>Montáž spojky bez svařování na HDPE trubce rovné nebo redukční</t>
  </si>
  <si>
    <t>220182027</t>
  </si>
  <si>
    <t>Montáž koncovky nebo záslepky bez svařování na HDPE trubku</t>
  </si>
  <si>
    <t>34571802</t>
  </si>
  <si>
    <t>chránička optického kabelu HDPE jednoplášťová bezhalogenová D 40/33mm</t>
  </si>
  <si>
    <t>34571838</t>
  </si>
  <si>
    <t>mikrotrubička HDPE zemní zodolněná ve svazku 7x D 12/8mm</t>
  </si>
  <si>
    <t>345R1</t>
  </si>
  <si>
    <t>Plastový box OKOS s víkem 1000x800x300 mm</t>
  </si>
  <si>
    <t>KS</t>
  </si>
  <si>
    <t>345R10</t>
  </si>
  <si>
    <t>ostatní montážní materiál</t>
  </si>
  <si>
    <t>KPL</t>
  </si>
  <si>
    <t>345R2</t>
  </si>
  <si>
    <t>Spojka HDPE 40 mm</t>
  </si>
  <si>
    <t>345R3</t>
  </si>
  <si>
    <t>Spojka HDPE 12 mm</t>
  </si>
  <si>
    <t>345R4</t>
  </si>
  <si>
    <t>Zemní označovač - marker, pro telekom sítě</t>
  </si>
  <si>
    <t>345R5</t>
  </si>
  <si>
    <t>Výstražná folie oranžová 250 mm</t>
  </si>
  <si>
    <t>345R6</t>
  </si>
  <si>
    <t>Tlakutěsná zátka HDPE 12 mm</t>
  </si>
  <si>
    <t>345R7</t>
  </si>
  <si>
    <t>Tlakutěsná zátka HDPE 40 mm</t>
  </si>
  <si>
    <t>345R8</t>
  </si>
  <si>
    <t>AROT dělená ochranná trubka 110x5 mm</t>
  </si>
  <si>
    <t>345R9</t>
  </si>
  <si>
    <t>Trubka PE do protlaků 125x7,1 mm</t>
  </si>
  <si>
    <t>460010022</t>
  </si>
  <si>
    <t>Vytyčení trasy vedení kabelového (podzemního) podél silnice</t>
  </si>
  <si>
    <t>460141123</t>
  </si>
  <si>
    <t>Hloubení jam strojně včetně urovnáním dna s přemístěním výkopku do vzdálenosti 3 m od okraje jámy nebo s naložením na dopravní prostředek v omezeném prostoru v</t>
  </si>
  <si>
    <t>M3</t>
  </si>
  <si>
    <t>Hloubení jam strojně včetně urovnáním dna s přemístěním výkopku do vzdálenosti 3 m od okraje jámy nebo s naložením na dopravní prostředek v omezeném prostoru v hornině třídy těžitelnosti II skupiny 4</t>
  </si>
  <si>
    <t>460161313</t>
  </si>
  <si>
    <t>Hloubení kabelových rýh ručně včetně urovnání dna s přemístěním výkopku do vzdálenosti 3 m od okraje jámy nebo s naložením na dopravní prostředek šířky 50 cm hl</t>
  </si>
  <si>
    <t>Hloubení kabelových rýh ručně včetně urovnání dna s přemístěním výkopku do vzdálenosti 3 m od okraje jámy nebo s naložením na dopravní prostředek šířky 50 cm hloubky 120 cm v hornině třídy těžitelnosti II skupiny 4</t>
  </si>
  <si>
    <t>460181273</t>
  </si>
  <si>
    <t>Hloubení kabelových rýh strojně v omezeném prostoru včetně urovnání dna s přemístěním výkopku do vzdálenosti 3 m od okraje jámy nebo s naložením na dopravní pro</t>
  </si>
  <si>
    <t>Hloubení kabelových rýh strojně v omezeném prostoru včetně urovnání dna s přemístěním výkopku do vzdálenosti 3 m od okraje jámy nebo s naložením na dopravní prostředek šířky 50 cm hloubky 80 cm v hornině třídy těžitelnosti II skupiny 4</t>
  </si>
  <si>
    <t>460181323</t>
  </si>
  <si>
    <t>Hloubení kabelových rýh strojně v omezeném prostoru včetně urovnání dna s přemístěním výkopku do vzdálenosti 3 m od okraje jámy nebo s naložením na dopravní prostředek šířky 50 cm hloubky 120 cm v hornině třídy těžitelnosti II skupiny 4</t>
  </si>
  <si>
    <t>460241111</t>
  </si>
  <si>
    <t>Příplatek k cenám vykopávek v blízkosti podzemního vedení pro jakoukoliv třídu horniny</t>
  </si>
  <si>
    <t>460242211</t>
  </si>
  <si>
    <t>Provizorní zajištění inženýrských sítí ve výkopech kabelů při křížení</t>
  </si>
  <si>
    <t>460242221</t>
  </si>
  <si>
    <t>Provizorní zajištění inženýrských sítí ve výkopech kabelů při souběhu</t>
  </si>
  <si>
    <t>460391124</t>
  </si>
  <si>
    <t>Zásyp jam ručně s uložením výkopku ve vrstvách a úpravou povrchu s přemístění sypaniny ze vzdálenosti do 10 m se zhutněním z horniny třídy těžitelnosti II skupi</t>
  </si>
  <si>
    <t>Zásyp jam ručně s uložením výkopku ve vrstvách a úpravou povrchu s přemístění sypaniny ze vzdálenosti do 10 m se zhutněním z horniny třídy těžitelnosti II skupiny 4</t>
  </si>
  <si>
    <t>460451283</t>
  </si>
  <si>
    <t>Zásyp kabelových rýh strojně s přemístěním sypaniny ze vzdálenosti do 10 m, s uložením výkopku ve vrstvách včetně zhutnění a urovnání povrchu šířky 50 cm hloubk</t>
  </si>
  <si>
    <t>Zásyp kabelových rýh strojně s přemístěním sypaniny ze vzdálenosti do 10 m, s uložením výkopku ve vrstvách včetně zhutnění a urovnání povrchu šířky 50 cm hloubky 80 cm z horniny třídy těžitelnosti II skupiny 4</t>
  </si>
  <si>
    <t>460451333</t>
  </si>
  <si>
    <t>Zásyp kabelových rýh strojně s přemístěním sypaniny ze vzdálenosti do 10 m, s uložením výkopku ve vrstvách včetně zhutnění a urovnání povrchu šířky 50 cm hloubky 120 cm z horniny třídy těžitelnosti II skupiny 4</t>
  </si>
  <si>
    <t>460541122</t>
  </si>
  <si>
    <t>Úprava pláně strojně v hornině třídy těžitelnosti II skupiny 4 a 5 se zhutněním</t>
  </si>
  <si>
    <t>M2</t>
  </si>
  <si>
    <t>460631213</t>
  </si>
  <si>
    <t>Zemní protlaky řízené horizontální vrtání v hornině třídy těžitelnosti I a II skupiny 1 až 4 včetně protlačení trub v hloubce do 6 m vnějšího průměru vrtu přes</t>
  </si>
  <si>
    <t>Zemní protlaky řízené horizontální vrtání v hornině třídy těžitelnosti I a II skupiny 1 až 4 včetně protlačení trub v hloubce do 6 m vnějšího průměru vrtu přes 110 do 140 mm</t>
  </si>
  <si>
    <t>460633113</t>
  </si>
  <si>
    <t>Zemní protlaky zemní práce nutné k provedení protlaku výkop včetně zásypu strojně startovací jáma v hornině třídy těžitelnosti II skupiny 4</t>
  </si>
  <si>
    <t>460633213</t>
  </si>
  <si>
    <t>Zemní protlaky zemní práce nutné k provedení protlaku výkop včetně zásypu strojně koncová jáma v hornině třídy těžitelnosti II skupiny 4</t>
  </si>
  <si>
    <t>460661113</t>
  </si>
  <si>
    <t>Kabelové lože z písku včetně podsypu, zhutnění a urovnání povrchu pro kabely nn bez zakrytí, šířky přes 50 do 65 cm</t>
  </si>
  <si>
    <t>460671112</t>
  </si>
  <si>
    <t>Výstražné prvky pro krytí kabelů včetně vyrovnání povrchu rýhy, rozvinutí a uložení fólie, šířky přes 20 do 25 cm</t>
  </si>
  <si>
    <t>460841122</t>
  </si>
  <si>
    <t>Osazení kabelové komory z plastů pro běžné zatížení komorového dílu z polyetylénu HDPE půdorysné plochy přes 1,0 m2 do 1,5 m2, světlé hloubky přes 0,7 do 1,0 m</t>
  </si>
  <si>
    <t>460921111</t>
  </si>
  <si>
    <t>Vyspravení krytu po překopech bezesparých pro pokládání kabelů, včetně rozprostření, urovnání a zhutnění podkladu kamenivem těženým tloušťky 3 cm</t>
  </si>
  <si>
    <t>460921122</t>
  </si>
  <si>
    <t>Vyspravení krytu po překopech bezesparých pro pokládání kabelů, včetně rozprostření, urovnání a zhutnění podkladu asfaltovým betonem tloušťky 6 cm</t>
  </si>
  <si>
    <t>460921222</t>
  </si>
  <si>
    <t>Vyspravení krytu po překopech kladení dlažby pro pokládání kabelů, včetně rozprostření, urovnání a zhutnění podkladu a provedení lože z kameniva těženého z dlaž</t>
  </si>
  <si>
    <t>Vyspravení krytu po překopech kladení dlažby pro pokládání kabelů, včetně rozprostření, urovnání a zhutnění podkladu a provedení lože z kameniva těženého z dlaždic betonových tvarovaných nebo zámkových</t>
  </si>
  <si>
    <t>468021221</t>
  </si>
  <si>
    <t>Vytrhání dlažby včetně ručního rozebrání, vytřídění, odhozu na hromady nebo naložení na dopravní prostředek a očistění kostek nebo dlaždic z pískového podkladu</t>
  </si>
  <si>
    <t>Vytrhání dlažby včetně ručního rozebrání, vytřídění, odhozu na hromady nebo naložení na dopravní prostředek a očistění kostek nebo dlaždic z pískového podkladu z dlaždic zámkových, spáry nezalité</t>
  </si>
  <si>
    <t>468041123</t>
  </si>
  <si>
    <t>Řezání spár v podkladu nebo krytu živičném, tloušťky přes 10 do 15 cm</t>
  </si>
  <si>
    <t>59213001</t>
  </si>
  <si>
    <t>žlab kabelový betonový 100x18,5/10x10cm</t>
  </si>
  <si>
    <t>59213344</t>
  </si>
  <si>
    <t>poklop kabelového žlabu betonový 500x160x35mm</t>
  </si>
  <si>
    <t>911381412 R</t>
  </si>
  <si>
    <t>Montáž a demontáž svodidel</t>
  </si>
  <si>
    <t>R</t>
  </si>
  <si>
    <t>Vodorovné přemístění betonových panelů šíře 100 cm, délka 300 cm</t>
  </si>
  <si>
    <t>SO2</t>
  </si>
  <si>
    <t>Silnice II/602 kabelovod Jihlava - Pelhřimov - úsek č. 2</t>
  </si>
  <si>
    <t>SO3</t>
  </si>
  <si>
    <t>Silnice II/602 kabelovod Jihlava - Pelhřimov - úsek č. 3</t>
  </si>
  <si>
    <t>468011143</t>
  </si>
  <si>
    <t>Odstranění podkladů nebo krytů komunikací včetně rozpojení na kusy a zarovnání styčné spáry ze živice, tloušťky přes 10 do 15 cm</t>
  </si>
  <si>
    <t>SO4</t>
  </si>
  <si>
    <t>Silnice II/602 kabelovod Jihlava - Pelhřimov - úsek č. 4</t>
  </si>
  <si>
    <t>SO5</t>
  </si>
  <si>
    <t>Silnice II/602 kabelovod Jihlava - Pelhřimov - úsek č. 5</t>
  </si>
  <si>
    <t>HSV</t>
  </si>
  <si>
    <t>Práce a dodávky HSV</t>
  </si>
  <si>
    <t>012203000</t>
  </si>
  <si>
    <t>Zeměměřičské práce před výstavbou</t>
  </si>
  <si>
    <t>013244000</t>
  </si>
  <si>
    <t>Dokumentace pro provádění stavby</t>
  </si>
  <si>
    <t>013294000</t>
  </si>
  <si>
    <t>Ostatní dokumentace stavby</t>
  </si>
  <si>
    <t>020001000</t>
  </si>
  <si>
    <t>Příprava staveniště</t>
  </si>
  <si>
    <t>034303000</t>
  </si>
  <si>
    <t>Dopravní značení na staveništi</t>
  </si>
  <si>
    <t>072103001</t>
  </si>
  <si>
    <t>Projednání DIO a zajištění DIR komunikace II.a III. třídy</t>
  </si>
  <si>
    <t>075002000</t>
  </si>
  <si>
    <t>Ochranná pásma</t>
  </si>
  <si>
    <t>091104000R</t>
  </si>
  <si>
    <t>Doprava materiálu</t>
  </si>
  <si>
    <t>094103000R</t>
  </si>
  <si>
    <t>Doprava stavební techniky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</si>
</sst>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SUM(C10:C15)</f>
        <v>0</v>
      </c>
      <c r="D6" s="3"/>
      <c r="E6" s="3"/>
    </row>
    <row r="7">
      <c r="A7" s="3"/>
      <c r="B7" s="5" t="s">
        <v>5</v>
      </c>
      <c r="C7" s="6">
        <f>SUM(E10:E15)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'SO11'!I3</f>
        <v>0</v>
      </c>
      <c r="D10" s="10">
        <f>SUMIFS('SO11'!O:O,'SO11'!A:A,"P")</f>
        <v>0</v>
      </c>
      <c r="E10" s="10">
        <f>C10+D10</f>
        <v>0</v>
      </c>
    </row>
    <row r="11">
      <c r="A11" s="8" t="s">
        <v>11</v>
      </c>
      <c r="B11" s="9" t="s">
        <v>12</v>
      </c>
      <c r="C11" s="10">
        <f>'SO21'!I3</f>
        <v>0</v>
      </c>
      <c r="D11" s="10">
        <f>SUMIFS('SO21'!O:O,'SO21'!A:A,"P")</f>
        <v>0</v>
      </c>
      <c r="E11" s="10">
        <f>C11+D11</f>
        <v>0</v>
      </c>
    </row>
    <row r="12">
      <c r="A12" s="8" t="s">
        <v>11</v>
      </c>
      <c r="B12" s="9" t="s">
        <v>12</v>
      </c>
      <c r="C12" s="10">
        <f>'SO31'!I3</f>
        <v>0</v>
      </c>
      <c r="D12" s="10">
        <f>SUMIFS('SO31'!O:O,'SO31'!A:A,"P")</f>
        <v>0</v>
      </c>
      <c r="E12" s="10">
        <f>C12+D12</f>
        <v>0</v>
      </c>
    </row>
    <row r="13">
      <c r="A13" s="8" t="s">
        <v>11</v>
      </c>
      <c r="B13" s="9" t="s">
        <v>12</v>
      </c>
      <c r="C13" s="10">
        <f>'SO41'!I3</f>
        <v>0</v>
      </c>
      <c r="D13" s="10">
        <f>SUMIFS('SO41'!O:O,'SO41'!A:A,"P")</f>
        <v>0</v>
      </c>
      <c r="E13" s="10">
        <f>C13+D13</f>
        <v>0</v>
      </c>
    </row>
    <row r="14">
      <c r="A14" s="8" t="s">
        <v>11</v>
      </c>
      <c r="B14" s="9" t="s">
        <v>12</v>
      </c>
      <c r="C14" s="10">
        <f>'SO51'!I3</f>
        <v>0</v>
      </c>
      <c r="D14" s="10">
        <f>SUMIFS('SO51'!O:O,'SO51'!A:A,"P")</f>
        <v>0</v>
      </c>
      <c r="E14" s="10">
        <f>C14+D14</f>
        <v>0</v>
      </c>
    </row>
    <row r="15" ht="25.5">
      <c r="A15" s="8" t="s">
        <v>13</v>
      </c>
      <c r="B15" s="9" t="s">
        <v>14</v>
      </c>
      <c r="C15" s="10">
        <f>VRN!I3</f>
        <v>0</v>
      </c>
      <c r="D15" s="10">
        <f>SUMIFS(VRN!O:O,VRN!A:A,"P")</f>
        <v>0</v>
      </c>
      <c r="E15" s="10">
        <f>C15+D15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11</v>
      </c>
      <c r="I3" s="24">
        <f>SUMIFS(I9:I150,A9:A150,"SD")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22</v>
      </c>
      <c r="D4" s="21"/>
      <c r="E4" s="22" t="s">
        <v>23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24</v>
      </c>
      <c r="B5" s="19" t="s">
        <v>25</v>
      </c>
      <c r="C5" s="20" t="s">
        <v>11</v>
      </c>
      <c r="D5" s="21"/>
      <c r="E5" s="22" t="s">
        <v>12</v>
      </c>
      <c r="F5" s="16"/>
      <c r="G5" s="16"/>
      <c r="H5" s="16"/>
      <c r="I5" s="16"/>
      <c r="J5" s="18"/>
      <c r="O5">
        <v>0.20999999999999999</v>
      </c>
    </row>
    <row r="6">
      <c r="A6" s="25" t="s">
        <v>26</v>
      </c>
      <c r="B6" s="26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/>
      <c r="J6" s="27" t="s">
        <v>34</v>
      </c>
    </row>
    <row r="7">
      <c r="A7" s="25"/>
      <c r="B7" s="26"/>
      <c r="C7" s="7"/>
      <c r="D7" s="7"/>
      <c r="E7" s="7"/>
      <c r="F7" s="7"/>
      <c r="G7" s="7"/>
      <c r="H7" s="7" t="s">
        <v>35</v>
      </c>
      <c r="I7" s="7" t="s">
        <v>36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37</v>
      </c>
      <c r="B9" s="31"/>
      <c r="C9" s="32" t="s">
        <v>38</v>
      </c>
      <c r="D9" s="33"/>
      <c r="E9" s="30" t="s">
        <v>39</v>
      </c>
      <c r="F9" s="33"/>
      <c r="G9" s="33"/>
      <c r="H9" s="33"/>
      <c r="I9" s="34">
        <f>SUMIFS(I10:I150,A10:A150,"P")</f>
        <v>0</v>
      </c>
      <c r="J9" s="35"/>
    </row>
    <row r="10">
      <c r="A10" s="36" t="s">
        <v>40</v>
      </c>
      <c r="B10" s="36">
        <v>1</v>
      </c>
      <c r="C10" s="37" t="s">
        <v>41</v>
      </c>
      <c r="D10" s="36" t="s">
        <v>42</v>
      </c>
      <c r="E10" s="38" t="s">
        <v>43</v>
      </c>
      <c r="F10" s="39" t="s">
        <v>44</v>
      </c>
      <c r="G10" s="40">
        <v>3317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30">
      <c r="A11" s="36" t="s">
        <v>45</v>
      </c>
      <c r="B11" s="43"/>
      <c r="C11" s="44"/>
      <c r="D11" s="44"/>
      <c r="E11" s="38" t="s">
        <v>46</v>
      </c>
      <c r="F11" s="44"/>
      <c r="G11" s="44"/>
      <c r="H11" s="44"/>
      <c r="I11" s="44"/>
      <c r="J11" s="45"/>
    </row>
    <row r="12">
      <c r="A12" s="36" t="s">
        <v>47</v>
      </c>
      <c r="B12" s="43"/>
      <c r="C12" s="44"/>
      <c r="D12" s="44"/>
      <c r="E12" s="46" t="s">
        <v>42</v>
      </c>
      <c r="F12" s="44"/>
      <c r="G12" s="44"/>
      <c r="H12" s="44"/>
      <c r="I12" s="44"/>
      <c r="J12" s="45"/>
    </row>
    <row r="13" ht="30">
      <c r="A13" s="36" t="s">
        <v>40</v>
      </c>
      <c r="B13" s="36">
        <v>2</v>
      </c>
      <c r="C13" s="37" t="s">
        <v>48</v>
      </c>
      <c r="D13" s="36" t="s">
        <v>42</v>
      </c>
      <c r="E13" s="38" t="s">
        <v>49</v>
      </c>
      <c r="F13" s="39" t="s">
        <v>44</v>
      </c>
      <c r="G13" s="40">
        <v>342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45</v>
      </c>
      <c r="B14" s="43"/>
      <c r="C14" s="44"/>
      <c r="D14" s="44"/>
      <c r="E14" s="38" t="s">
        <v>49</v>
      </c>
      <c r="F14" s="44"/>
      <c r="G14" s="44"/>
      <c r="H14" s="44"/>
      <c r="I14" s="44"/>
      <c r="J14" s="45"/>
    </row>
    <row r="15">
      <c r="A15" s="36" t="s">
        <v>47</v>
      </c>
      <c r="B15" s="43"/>
      <c r="C15" s="44"/>
      <c r="D15" s="44"/>
      <c r="E15" s="46" t="s">
        <v>42</v>
      </c>
      <c r="F15" s="44"/>
      <c r="G15" s="44"/>
      <c r="H15" s="44"/>
      <c r="I15" s="44"/>
      <c r="J15" s="45"/>
    </row>
    <row r="16">
      <c r="A16" s="36" t="s">
        <v>40</v>
      </c>
      <c r="B16" s="36">
        <v>3</v>
      </c>
      <c r="C16" s="37" t="s">
        <v>50</v>
      </c>
      <c r="D16" s="36" t="s">
        <v>42</v>
      </c>
      <c r="E16" s="38" t="s">
        <v>51</v>
      </c>
      <c r="F16" s="39" t="s">
        <v>44</v>
      </c>
      <c r="G16" s="40">
        <v>319</v>
      </c>
      <c r="H16" s="41">
        <v>0</v>
      </c>
      <c r="I16" s="41">
        <f>ROUND(G16*H16,P4)</f>
        <v>0</v>
      </c>
      <c r="J16" s="36"/>
      <c r="O16" s="42">
        <f>I16*0.21</f>
        <v>0</v>
      </c>
      <c r="P16">
        <v>3</v>
      </c>
    </row>
    <row r="17">
      <c r="A17" s="36" t="s">
        <v>45</v>
      </c>
      <c r="B17" s="43"/>
      <c r="C17" s="44"/>
      <c r="D17" s="44"/>
      <c r="E17" s="38" t="s">
        <v>51</v>
      </c>
      <c r="F17" s="44"/>
      <c r="G17" s="44"/>
      <c r="H17" s="44"/>
      <c r="I17" s="44"/>
      <c r="J17" s="45"/>
    </row>
    <row r="18">
      <c r="A18" s="36" t="s">
        <v>47</v>
      </c>
      <c r="B18" s="43"/>
      <c r="C18" s="44"/>
      <c r="D18" s="44"/>
      <c r="E18" s="46" t="s">
        <v>42</v>
      </c>
      <c r="F18" s="44"/>
      <c r="G18" s="44"/>
      <c r="H18" s="44"/>
      <c r="I18" s="44"/>
      <c r="J18" s="45"/>
    </row>
    <row r="19">
      <c r="A19" s="36" t="s">
        <v>40</v>
      </c>
      <c r="B19" s="36">
        <v>4</v>
      </c>
      <c r="C19" s="37" t="s">
        <v>52</v>
      </c>
      <c r="D19" s="36" t="s">
        <v>42</v>
      </c>
      <c r="E19" s="38" t="s">
        <v>53</v>
      </c>
      <c r="F19" s="39" t="s">
        <v>54</v>
      </c>
      <c r="G19" s="40">
        <v>6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45</v>
      </c>
      <c r="B20" s="43"/>
      <c r="C20" s="44"/>
      <c r="D20" s="44"/>
      <c r="E20" s="38" t="s">
        <v>53</v>
      </c>
      <c r="F20" s="44"/>
      <c r="G20" s="44"/>
      <c r="H20" s="44"/>
      <c r="I20" s="44"/>
      <c r="J20" s="45"/>
    </row>
    <row r="21">
      <c r="A21" s="36" t="s">
        <v>47</v>
      </c>
      <c r="B21" s="43"/>
      <c r="C21" s="44"/>
      <c r="D21" s="44"/>
      <c r="E21" s="46" t="s">
        <v>42</v>
      </c>
      <c r="F21" s="44"/>
      <c r="G21" s="44"/>
      <c r="H21" s="44"/>
      <c r="I21" s="44"/>
      <c r="J21" s="45"/>
    </row>
    <row r="22" ht="30">
      <c r="A22" s="36" t="s">
        <v>40</v>
      </c>
      <c r="B22" s="36">
        <v>5</v>
      </c>
      <c r="C22" s="37" t="s">
        <v>55</v>
      </c>
      <c r="D22" s="36" t="s">
        <v>42</v>
      </c>
      <c r="E22" s="38" t="s">
        <v>56</v>
      </c>
      <c r="F22" s="39" t="s">
        <v>54</v>
      </c>
      <c r="G22" s="40">
        <v>14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30">
      <c r="A23" s="36" t="s">
        <v>45</v>
      </c>
      <c r="B23" s="43"/>
      <c r="C23" s="44"/>
      <c r="D23" s="44"/>
      <c r="E23" s="38" t="s">
        <v>56</v>
      </c>
      <c r="F23" s="44"/>
      <c r="G23" s="44"/>
      <c r="H23" s="44"/>
      <c r="I23" s="44"/>
      <c r="J23" s="45"/>
    </row>
    <row r="24">
      <c r="A24" s="36" t="s">
        <v>47</v>
      </c>
      <c r="B24" s="43"/>
      <c r="C24" s="44"/>
      <c r="D24" s="44"/>
      <c r="E24" s="46" t="s">
        <v>42</v>
      </c>
      <c r="F24" s="44"/>
      <c r="G24" s="44"/>
      <c r="H24" s="44"/>
      <c r="I24" s="44"/>
      <c r="J24" s="45"/>
    </row>
    <row r="25">
      <c r="A25" s="36" t="s">
        <v>40</v>
      </c>
      <c r="B25" s="36">
        <v>6</v>
      </c>
      <c r="C25" s="37" t="s">
        <v>57</v>
      </c>
      <c r="D25" s="36" t="s">
        <v>42</v>
      </c>
      <c r="E25" s="38" t="s">
        <v>58</v>
      </c>
      <c r="F25" s="39" t="s">
        <v>59</v>
      </c>
      <c r="G25" s="40">
        <v>7.3179999999999996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45</v>
      </c>
      <c r="B26" s="43"/>
      <c r="C26" s="44"/>
      <c r="D26" s="44"/>
      <c r="E26" s="38" t="s">
        <v>58</v>
      </c>
      <c r="F26" s="44"/>
      <c r="G26" s="44"/>
      <c r="H26" s="44"/>
      <c r="I26" s="44"/>
      <c r="J26" s="45"/>
    </row>
    <row r="27">
      <c r="A27" s="36" t="s">
        <v>47</v>
      </c>
      <c r="B27" s="43"/>
      <c r="C27" s="44"/>
      <c r="D27" s="44"/>
      <c r="E27" s="46" t="s">
        <v>42</v>
      </c>
      <c r="F27" s="44"/>
      <c r="G27" s="44"/>
      <c r="H27" s="44"/>
      <c r="I27" s="44"/>
      <c r="J27" s="45"/>
    </row>
    <row r="28">
      <c r="A28" s="36" t="s">
        <v>40</v>
      </c>
      <c r="B28" s="36">
        <v>7</v>
      </c>
      <c r="C28" s="37" t="s">
        <v>60</v>
      </c>
      <c r="D28" s="36" t="s">
        <v>42</v>
      </c>
      <c r="E28" s="38" t="s">
        <v>61</v>
      </c>
      <c r="F28" s="39" t="s">
        <v>54</v>
      </c>
      <c r="G28" s="40">
        <v>47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45</v>
      </c>
      <c r="B29" s="43"/>
      <c r="C29" s="44"/>
      <c r="D29" s="44"/>
      <c r="E29" s="38" t="s">
        <v>61</v>
      </c>
      <c r="F29" s="44"/>
      <c r="G29" s="44"/>
      <c r="H29" s="44"/>
      <c r="I29" s="44"/>
      <c r="J29" s="45"/>
    </row>
    <row r="30">
      <c r="A30" s="36" t="s">
        <v>47</v>
      </c>
      <c r="B30" s="43"/>
      <c r="C30" s="44"/>
      <c r="D30" s="44"/>
      <c r="E30" s="46" t="s">
        <v>42</v>
      </c>
      <c r="F30" s="44"/>
      <c r="G30" s="44"/>
      <c r="H30" s="44"/>
      <c r="I30" s="44"/>
      <c r="J30" s="45"/>
    </row>
    <row r="31">
      <c r="A31" s="36" t="s">
        <v>40</v>
      </c>
      <c r="B31" s="36">
        <v>8</v>
      </c>
      <c r="C31" s="37" t="s">
        <v>62</v>
      </c>
      <c r="D31" s="36" t="s">
        <v>42</v>
      </c>
      <c r="E31" s="38" t="s">
        <v>63</v>
      </c>
      <c r="F31" s="39" t="s">
        <v>54</v>
      </c>
      <c r="G31" s="40">
        <v>33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45</v>
      </c>
      <c r="B32" s="43"/>
      <c r="C32" s="44"/>
      <c r="D32" s="44"/>
      <c r="E32" s="38" t="s">
        <v>63</v>
      </c>
      <c r="F32" s="44"/>
      <c r="G32" s="44"/>
      <c r="H32" s="44"/>
      <c r="I32" s="44"/>
      <c r="J32" s="45"/>
    </row>
    <row r="33">
      <c r="A33" s="36" t="s">
        <v>47</v>
      </c>
      <c r="B33" s="43"/>
      <c r="C33" s="44"/>
      <c r="D33" s="44"/>
      <c r="E33" s="46" t="s">
        <v>42</v>
      </c>
      <c r="F33" s="44"/>
      <c r="G33" s="44"/>
      <c r="H33" s="44"/>
      <c r="I33" s="44"/>
      <c r="J33" s="45"/>
    </row>
    <row r="34" ht="30">
      <c r="A34" s="36" t="s">
        <v>40</v>
      </c>
      <c r="B34" s="36">
        <v>9</v>
      </c>
      <c r="C34" s="37" t="s">
        <v>64</v>
      </c>
      <c r="D34" s="36" t="s">
        <v>42</v>
      </c>
      <c r="E34" s="38" t="s">
        <v>65</v>
      </c>
      <c r="F34" s="39" t="s">
        <v>44</v>
      </c>
      <c r="G34" s="40">
        <v>7318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30">
      <c r="A35" s="36" t="s">
        <v>45</v>
      </c>
      <c r="B35" s="43"/>
      <c r="C35" s="44"/>
      <c r="D35" s="44"/>
      <c r="E35" s="38" t="s">
        <v>65</v>
      </c>
      <c r="F35" s="44"/>
      <c r="G35" s="44"/>
      <c r="H35" s="44"/>
      <c r="I35" s="44"/>
      <c r="J35" s="45"/>
    </row>
    <row r="36">
      <c r="A36" s="36" t="s">
        <v>47</v>
      </c>
      <c r="B36" s="43"/>
      <c r="C36" s="44"/>
      <c r="D36" s="44"/>
      <c r="E36" s="46" t="s">
        <v>42</v>
      </c>
      <c r="F36" s="44"/>
      <c r="G36" s="44"/>
      <c r="H36" s="44"/>
      <c r="I36" s="44"/>
      <c r="J36" s="45"/>
    </row>
    <row r="37">
      <c r="A37" s="36" t="s">
        <v>40</v>
      </c>
      <c r="B37" s="36">
        <v>10</v>
      </c>
      <c r="C37" s="37" t="s">
        <v>66</v>
      </c>
      <c r="D37" s="36" t="s">
        <v>42</v>
      </c>
      <c r="E37" s="38" t="s">
        <v>67</v>
      </c>
      <c r="F37" s="39" t="s">
        <v>44</v>
      </c>
      <c r="G37" s="40">
        <v>3659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>
      <c r="A38" s="36" t="s">
        <v>45</v>
      </c>
      <c r="B38" s="43"/>
      <c r="C38" s="44"/>
      <c r="D38" s="44"/>
      <c r="E38" s="38" t="s">
        <v>67</v>
      </c>
      <c r="F38" s="44"/>
      <c r="G38" s="44"/>
      <c r="H38" s="44"/>
      <c r="I38" s="44"/>
      <c r="J38" s="45"/>
    </row>
    <row r="39">
      <c r="A39" s="36" t="s">
        <v>47</v>
      </c>
      <c r="B39" s="43"/>
      <c r="C39" s="44"/>
      <c r="D39" s="44"/>
      <c r="E39" s="46" t="s">
        <v>42</v>
      </c>
      <c r="F39" s="44"/>
      <c r="G39" s="44"/>
      <c r="H39" s="44"/>
      <c r="I39" s="44"/>
      <c r="J39" s="45"/>
    </row>
    <row r="40">
      <c r="A40" s="36" t="s">
        <v>40</v>
      </c>
      <c r="B40" s="36">
        <v>11</v>
      </c>
      <c r="C40" s="37" t="s">
        <v>68</v>
      </c>
      <c r="D40" s="36" t="s">
        <v>42</v>
      </c>
      <c r="E40" s="38" t="s">
        <v>69</v>
      </c>
      <c r="F40" s="39" t="s">
        <v>70</v>
      </c>
      <c r="G40" s="40">
        <v>2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45</v>
      </c>
      <c r="B41" s="43"/>
      <c r="C41" s="44"/>
      <c r="D41" s="44"/>
      <c r="E41" s="38" t="s">
        <v>69</v>
      </c>
      <c r="F41" s="44"/>
      <c r="G41" s="44"/>
      <c r="H41" s="44"/>
      <c r="I41" s="44"/>
      <c r="J41" s="45"/>
    </row>
    <row r="42">
      <c r="A42" s="36" t="s">
        <v>47</v>
      </c>
      <c r="B42" s="43"/>
      <c r="C42" s="44"/>
      <c r="D42" s="44"/>
      <c r="E42" s="46" t="s">
        <v>42</v>
      </c>
      <c r="F42" s="44"/>
      <c r="G42" s="44"/>
      <c r="H42" s="44"/>
      <c r="I42" s="44"/>
      <c r="J42" s="45"/>
    </row>
    <row r="43">
      <c r="A43" s="36" t="s">
        <v>40</v>
      </c>
      <c r="B43" s="36">
        <v>12</v>
      </c>
      <c r="C43" s="37" t="s">
        <v>71</v>
      </c>
      <c r="D43" s="36" t="s">
        <v>42</v>
      </c>
      <c r="E43" s="38" t="s">
        <v>72</v>
      </c>
      <c r="F43" s="39" t="s">
        <v>73</v>
      </c>
      <c r="G43" s="40">
        <v>1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45</v>
      </c>
      <c r="B44" s="43"/>
      <c r="C44" s="44"/>
      <c r="D44" s="44"/>
      <c r="E44" s="38" t="s">
        <v>72</v>
      </c>
      <c r="F44" s="44"/>
      <c r="G44" s="44"/>
      <c r="H44" s="44"/>
      <c r="I44" s="44"/>
      <c r="J44" s="45"/>
    </row>
    <row r="45">
      <c r="A45" s="36" t="s">
        <v>47</v>
      </c>
      <c r="B45" s="43"/>
      <c r="C45" s="44"/>
      <c r="D45" s="44"/>
      <c r="E45" s="46" t="s">
        <v>42</v>
      </c>
      <c r="F45" s="44"/>
      <c r="G45" s="44"/>
      <c r="H45" s="44"/>
      <c r="I45" s="44"/>
      <c r="J45" s="45"/>
    </row>
    <row r="46">
      <c r="A46" s="36" t="s">
        <v>40</v>
      </c>
      <c r="B46" s="36">
        <v>13</v>
      </c>
      <c r="C46" s="37" t="s">
        <v>74</v>
      </c>
      <c r="D46" s="36" t="s">
        <v>42</v>
      </c>
      <c r="E46" s="38" t="s">
        <v>75</v>
      </c>
      <c r="F46" s="39" t="s">
        <v>70</v>
      </c>
      <c r="G46" s="40">
        <v>15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45</v>
      </c>
      <c r="B47" s="43"/>
      <c r="C47" s="44"/>
      <c r="D47" s="44"/>
      <c r="E47" s="38" t="s">
        <v>75</v>
      </c>
      <c r="F47" s="44"/>
      <c r="G47" s="44"/>
      <c r="H47" s="44"/>
      <c r="I47" s="44"/>
      <c r="J47" s="45"/>
    </row>
    <row r="48">
      <c r="A48" s="36" t="s">
        <v>47</v>
      </c>
      <c r="B48" s="43"/>
      <c r="C48" s="44"/>
      <c r="D48" s="44"/>
      <c r="E48" s="46" t="s">
        <v>42</v>
      </c>
      <c r="F48" s="44"/>
      <c r="G48" s="44"/>
      <c r="H48" s="44"/>
      <c r="I48" s="44"/>
      <c r="J48" s="45"/>
    </row>
    <row r="49">
      <c r="A49" s="36" t="s">
        <v>40</v>
      </c>
      <c r="B49" s="36">
        <v>14</v>
      </c>
      <c r="C49" s="37" t="s">
        <v>76</v>
      </c>
      <c r="D49" s="36" t="s">
        <v>42</v>
      </c>
      <c r="E49" s="38" t="s">
        <v>77</v>
      </c>
      <c r="F49" s="39" t="s">
        <v>70</v>
      </c>
      <c r="G49" s="40">
        <v>32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45</v>
      </c>
      <c r="B50" s="43"/>
      <c r="C50" s="44"/>
      <c r="D50" s="44"/>
      <c r="E50" s="38" t="s">
        <v>77</v>
      </c>
      <c r="F50" s="44"/>
      <c r="G50" s="44"/>
      <c r="H50" s="44"/>
      <c r="I50" s="44"/>
      <c r="J50" s="45"/>
    </row>
    <row r="51">
      <c r="A51" s="36" t="s">
        <v>47</v>
      </c>
      <c r="B51" s="43"/>
      <c r="C51" s="44"/>
      <c r="D51" s="44"/>
      <c r="E51" s="46" t="s">
        <v>42</v>
      </c>
      <c r="F51" s="44"/>
      <c r="G51" s="44"/>
      <c r="H51" s="44"/>
      <c r="I51" s="44"/>
      <c r="J51" s="45"/>
    </row>
    <row r="52">
      <c r="A52" s="36" t="s">
        <v>40</v>
      </c>
      <c r="B52" s="36">
        <v>15</v>
      </c>
      <c r="C52" s="37" t="s">
        <v>78</v>
      </c>
      <c r="D52" s="36" t="s">
        <v>42</v>
      </c>
      <c r="E52" s="38" t="s">
        <v>79</v>
      </c>
      <c r="F52" s="39" t="s">
        <v>70</v>
      </c>
      <c r="G52" s="40">
        <v>14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45</v>
      </c>
      <c r="B53" s="43"/>
      <c r="C53" s="44"/>
      <c r="D53" s="44"/>
      <c r="E53" s="38" t="s">
        <v>79</v>
      </c>
      <c r="F53" s="44"/>
      <c r="G53" s="44"/>
      <c r="H53" s="44"/>
      <c r="I53" s="44"/>
      <c r="J53" s="45"/>
    </row>
    <row r="54">
      <c r="A54" s="36" t="s">
        <v>47</v>
      </c>
      <c r="B54" s="43"/>
      <c r="C54" s="44"/>
      <c r="D54" s="44"/>
      <c r="E54" s="46" t="s">
        <v>42</v>
      </c>
      <c r="F54" s="44"/>
      <c r="G54" s="44"/>
      <c r="H54" s="44"/>
      <c r="I54" s="44"/>
      <c r="J54" s="45"/>
    </row>
    <row r="55">
      <c r="A55" s="36" t="s">
        <v>40</v>
      </c>
      <c r="B55" s="36">
        <v>16</v>
      </c>
      <c r="C55" s="37" t="s">
        <v>80</v>
      </c>
      <c r="D55" s="36" t="s">
        <v>42</v>
      </c>
      <c r="E55" s="38" t="s">
        <v>81</v>
      </c>
      <c r="F55" s="39" t="s">
        <v>44</v>
      </c>
      <c r="G55" s="40">
        <v>3500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45</v>
      </c>
      <c r="B56" s="43"/>
      <c r="C56" s="44"/>
      <c r="D56" s="44"/>
      <c r="E56" s="38" t="s">
        <v>81</v>
      </c>
      <c r="F56" s="44"/>
      <c r="G56" s="44"/>
      <c r="H56" s="44"/>
      <c r="I56" s="44"/>
      <c r="J56" s="45"/>
    </row>
    <row r="57">
      <c r="A57" s="36" t="s">
        <v>47</v>
      </c>
      <c r="B57" s="43"/>
      <c r="C57" s="44"/>
      <c r="D57" s="44"/>
      <c r="E57" s="46" t="s">
        <v>42</v>
      </c>
      <c r="F57" s="44"/>
      <c r="G57" s="44"/>
      <c r="H57" s="44"/>
      <c r="I57" s="44"/>
      <c r="J57" s="45"/>
    </row>
    <row r="58">
      <c r="A58" s="36" t="s">
        <v>40</v>
      </c>
      <c r="B58" s="36">
        <v>17</v>
      </c>
      <c r="C58" s="37" t="s">
        <v>82</v>
      </c>
      <c r="D58" s="36" t="s">
        <v>42</v>
      </c>
      <c r="E58" s="38" t="s">
        <v>83</v>
      </c>
      <c r="F58" s="39" t="s">
        <v>70</v>
      </c>
      <c r="G58" s="40">
        <v>28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45</v>
      </c>
      <c r="B59" s="43"/>
      <c r="C59" s="44"/>
      <c r="D59" s="44"/>
      <c r="E59" s="38" t="s">
        <v>83</v>
      </c>
      <c r="F59" s="44"/>
      <c r="G59" s="44"/>
      <c r="H59" s="44"/>
      <c r="I59" s="44"/>
      <c r="J59" s="45"/>
    </row>
    <row r="60">
      <c r="A60" s="36" t="s">
        <v>47</v>
      </c>
      <c r="B60" s="43"/>
      <c r="C60" s="44"/>
      <c r="D60" s="44"/>
      <c r="E60" s="46" t="s">
        <v>42</v>
      </c>
      <c r="F60" s="44"/>
      <c r="G60" s="44"/>
      <c r="H60" s="44"/>
      <c r="I60" s="44"/>
      <c r="J60" s="45"/>
    </row>
    <row r="61">
      <c r="A61" s="36" t="s">
        <v>40</v>
      </c>
      <c r="B61" s="36">
        <v>18</v>
      </c>
      <c r="C61" s="37" t="s">
        <v>84</v>
      </c>
      <c r="D61" s="36" t="s">
        <v>42</v>
      </c>
      <c r="E61" s="38" t="s">
        <v>85</v>
      </c>
      <c r="F61" s="39" t="s">
        <v>70</v>
      </c>
      <c r="G61" s="40">
        <v>5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>
      <c r="A62" s="36" t="s">
        <v>45</v>
      </c>
      <c r="B62" s="43"/>
      <c r="C62" s="44"/>
      <c r="D62" s="44"/>
      <c r="E62" s="38" t="s">
        <v>85</v>
      </c>
      <c r="F62" s="44"/>
      <c r="G62" s="44"/>
      <c r="H62" s="44"/>
      <c r="I62" s="44"/>
      <c r="J62" s="45"/>
    </row>
    <row r="63">
      <c r="A63" s="36" t="s">
        <v>47</v>
      </c>
      <c r="B63" s="43"/>
      <c r="C63" s="44"/>
      <c r="D63" s="44"/>
      <c r="E63" s="46" t="s">
        <v>42</v>
      </c>
      <c r="F63" s="44"/>
      <c r="G63" s="44"/>
      <c r="H63" s="44"/>
      <c r="I63" s="44"/>
      <c r="J63" s="45"/>
    </row>
    <row r="64">
      <c r="A64" s="36" t="s">
        <v>40</v>
      </c>
      <c r="B64" s="36">
        <v>19</v>
      </c>
      <c r="C64" s="37" t="s">
        <v>86</v>
      </c>
      <c r="D64" s="36" t="s">
        <v>42</v>
      </c>
      <c r="E64" s="38" t="s">
        <v>87</v>
      </c>
      <c r="F64" s="39" t="s">
        <v>44</v>
      </c>
      <c r="G64" s="40">
        <v>183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45</v>
      </c>
      <c r="B65" s="43"/>
      <c r="C65" s="44"/>
      <c r="D65" s="44"/>
      <c r="E65" s="38" t="s">
        <v>87</v>
      </c>
      <c r="F65" s="44"/>
      <c r="G65" s="44"/>
      <c r="H65" s="44"/>
      <c r="I65" s="44"/>
      <c r="J65" s="45"/>
    </row>
    <row r="66">
      <c r="A66" s="36" t="s">
        <v>47</v>
      </c>
      <c r="B66" s="43"/>
      <c r="C66" s="44"/>
      <c r="D66" s="44"/>
      <c r="E66" s="46" t="s">
        <v>42</v>
      </c>
      <c r="F66" s="44"/>
      <c r="G66" s="44"/>
      <c r="H66" s="44"/>
      <c r="I66" s="44"/>
      <c r="J66" s="45"/>
    </row>
    <row r="67">
      <c r="A67" s="36" t="s">
        <v>40</v>
      </c>
      <c r="B67" s="36">
        <v>20</v>
      </c>
      <c r="C67" s="37" t="s">
        <v>88</v>
      </c>
      <c r="D67" s="36" t="s">
        <v>42</v>
      </c>
      <c r="E67" s="38" t="s">
        <v>89</v>
      </c>
      <c r="F67" s="39" t="s">
        <v>44</v>
      </c>
      <c r="G67" s="40">
        <v>159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45</v>
      </c>
      <c r="B68" s="43"/>
      <c r="C68" s="44"/>
      <c r="D68" s="44"/>
      <c r="E68" s="38" t="s">
        <v>89</v>
      </c>
      <c r="F68" s="44"/>
      <c r="G68" s="44"/>
      <c r="H68" s="44"/>
      <c r="I68" s="44"/>
      <c r="J68" s="45"/>
    </row>
    <row r="69">
      <c r="A69" s="36" t="s">
        <v>47</v>
      </c>
      <c r="B69" s="43"/>
      <c r="C69" s="44"/>
      <c r="D69" s="44"/>
      <c r="E69" s="46" t="s">
        <v>42</v>
      </c>
      <c r="F69" s="44"/>
      <c r="G69" s="44"/>
      <c r="H69" s="44"/>
      <c r="I69" s="44"/>
      <c r="J69" s="45"/>
    </row>
    <row r="70">
      <c r="A70" s="36" t="s">
        <v>40</v>
      </c>
      <c r="B70" s="36">
        <v>21</v>
      </c>
      <c r="C70" s="37" t="s">
        <v>90</v>
      </c>
      <c r="D70" s="36" t="s">
        <v>42</v>
      </c>
      <c r="E70" s="38" t="s">
        <v>91</v>
      </c>
      <c r="F70" s="39" t="s">
        <v>59</v>
      </c>
      <c r="G70" s="40">
        <v>3.6589999999999998</v>
      </c>
      <c r="H70" s="41">
        <v>0</v>
      </c>
      <c r="I70" s="41">
        <f>ROUND(G70*H70,P4)</f>
        <v>0</v>
      </c>
      <c r="J70" s="36"/>
      <c r="O70" s="42">
        <f>I70*0.21</f>
        <v>0</v>
      </c>
      <c r="P70">
        <v>3</v>
      </c>
    </row>
    <row r="71">
      <c r="A71" s="36" t="s">
        <v>45</v>
      </c>
      <c r="B71" s="43"/>
      <c r="C71" s="44"/>
      <c r="D71" s="44"/>
      <c r="E71" s="38" t="s">
        <v>91</v>
      </c>
      <c r="F71" s="44"/>
      <c r="G71" s="44"/>
      <c r="H71" s="44"/>
      <c r="I71" s="44"/>
      <c r="J71" s="45"/>
    </row>
    <row r="72">
      <c r="A72" s="36" t="s">
        <v>47</v>
      </c>
      <c r="B72" s="43"/>
      <c r="C72" s="44"/>
      <c r="D72" s="44"/>
      <c r="E72" s="46" t="s">
        <v>42</v>
      </c>
      <c r="F72" s="44"/>
      <c r="G72" s="44"/>
      <c r="H72" s="44"/>
      <c r="I72" s="44"/>
      <c r="J72" s="45"/>
    </row>
    <row r="73" ht="45">
      <c r="A73" s="36" t="s">
        <v>40</v>
      </c>
      <c r="B73" s="36">
        <v>22</v>
      </c>
      <c r="C73" s="37" t="s">
        <v>92</v>
      </c>
      <c r="D73" s="36" t="s">
        <v>42</v>
      </c>
      <c r="E73" s="38" t="s">
        <v>93</v>
      </c>
      <c r="F73" s="39" t="s">
        <v>94</v>
      </c>
      <c r="G73" s="40">
        <v>2</v>
      </c>
      <c r="H73" s="41">
        <v>0</v>
      </c>
      <c r="I73" s="41">
        <f>ROUND(G73*H73,P4)</f>
        <v>0</v>
      </c>
      <c r="J73" s="36"/>
      <c r="O73" s="42">
        <f>I73*0.21</f>
        <v>0</v>
      </c>
      <c r="P73">
        <v>3</v>
      </c>
    </row>
    <row r="74" ht="45">
      <c r="A74" s="36" t="s">
        <v>45</v>
      </c>
      <c r="B74" s="43"/>
      <c r="C74" s="44"/>
      <c r="D74" s="44"/>
      <c r="E74" s="38" t="s">
        <v>95</v>
      </c>
      <c r="F74" s="44"/>
      <c r="G74" s="44"/>
      <c r="H74" s="44"/>
      <c r="I74" s="44"/>
      <c r="J74" s="45"/>
    </row>
    <row r="75">
      <c r="A75" s="36" t="s">
        <v>47</v>
      </c>
      <c r="B75" s="43"/>
      <c r="C75" s="44"/>
      <c r="D75" s="44"/>
      <c r="E75" s="46" t="s">
        <v>42</v>
      </c>
      <c r="F75" s="44"/>
      <c r="G75" s="44"/>
      <c r="H75" s="44"/>
      <c r="I75" s="44"/>
      <c r="J75" s="45"/>
    </row>
    <row r="76" ht="45">
      <c r="A76" s="36" t="s">
        <v>40</v>
      </c>
      <c r="B76" s="36">
        <v>23</v>
      </c>
      <c r="C76" s="37" t="s">
        <v>96</v>
      </c>
      <c r="D76" s="36" t="s">
        <v>42</v>
      </c>
      <c r="E76" s="38" t="s">
        <v>97</v>
      </c>
      <c r="F76" s="39" t="s">
        <v>44</v>
      </c>
      <c r="G76" s="40">
        <v>69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 ht="60">
      <c r="A77" s="36" t="s">
        <v>45</v>
      </c>
      <c r="B77" s="43"/>
      <c r="C77" s="44"/>
      <c r="D77" s="44"/>
      <c r="E77" s="38" t="s">
        <v>98</v>
      </c>
      <c r="F77" s="44"/>
      <c r="G77" s="44"/>
      <c r="H77" s="44"/>
      <c r="I77" s="44"/>
      <c r="J77" s="45"/>
    </row>
    <row r="78">
      <c r="A78" s="36" t="s">
        <v>47</v>
      </c>
      <c r="B78" s="43"/>
      <c r="C78" s="44"/>
      <c r="D78" s="44"/>
      <c r="E78" s="46" t="s">
        <v>42</v>
      </c>
      <c r="F78" s="44"/>
      <c r="G78" s="44"/>
      <c r="H78" s="44"/>
      <c r="I78" s="44"/>
      <c r="J78" s="45"/>
    </row>
    <row r="79" ht="45">
      <c r="A79" s="36" t="s">
        <v>40</v>
      </c>
      <c r="B79" s="36">
        <v>24</v>
      </c>
      <c r="C79" s="37" t="s">
        <v>99</v>
      </c>
      <c r="D79" s="36" t="s">
        <v>42</v>
      </c>
      <c r="E79" s="38" t="s">
        <v>100</v>
      </c>
      <c r="F79" s="39" t="s">
        <v>44</v>
      </c>
      <c r="G79" s="40">
        <v>121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 ht="60">
      <c r="A80" s="36" t="s">
        <v>45</v>
      </c>
      <c r="B80" s="43"/>
      <c r="C80" s="44"/>
      <c r="D80" s="44"/>
      <c r="E80" s="38" t="s">
        <v>101</v>
      </c>
      <c r="F80" s="44"/>
      <c r="G80" s="44"/>
      <c r="H80" s="44"/>
      <c r="I80" s="44"/>
      <c r="J80" s="45"/>
    </row>
    <row r="81">
      <c r="A81" s="36" t="s">
        <v>47</v>
      </c>
      <c r="B81" s="43"/>
      <c r="C81" s="44"/>
      <c r="D81" s="44"/>
      <c r="E81" s="46" t="s">
        <v>42</v>
      </c>
      <c r="F81" s="44"/>
      <c r="G81" s="44"/>
      <c r="H81" s="44"/>
      <c r="I81" s="44"/>
      <c r="J81" s="45"/>
    </row>
    <row r="82" ht="45">
      <c r="A82" s="36" t="s">
        <v>40</v>
      </c>
      <c r="B82" s="36">
        <v>25</v>
      </c>
      <c r="C82" s="37" t="s">
        <v>102</v>
      </c>
      <c r="D82" s="36" t="s">
        <v>42</v>
      </c>
      <c r="E82" s="38" t="s">
        <v>100</v>
      </c>
      <c r="F82" s="39" t="s">
        <v>44</v>
      </c>
      <c r="G82" s="40">
        <v>161</v>
      </c>
      <c r="H82" s="41">
        <v>0</v>
      </c>
      <c r="I82" s="41">
        <f>ROUND(G82*H82,P4)</f>
        <v>0</v>
      </c>
      <c r="J82" s="36"/>
      <c r="O82" s="42">
        <f>I82*0.21</f>
        <v>0</v>
      </c>
      <c r="P82">
        <v>3</v>
      </c>
    </row>
    <row r="83" ht="60">
      <c r="A83" s="36" t="s">
        <v>45</v>
      </c>
      <c r="B83" s="43"/>
      <c r="C83" s="44"/>
      <c r="D83" s="44"/>
      <c r="E83" s="38" t="s">
        <v>103</v>
      </c>
      <c r="F83" s="44"/>
      <c r="G83" s="44"/>
      <c r="H83" s="44"/>
      <c r="I83" s="44"/>
      <c r="J83" s="45"/>
    </row>
    <row r="84">
      <c r="A84" s="36" t="s">
        <v>47</v>
      </c>
      <c r="B84" s="43"/>
      <c r="C84" s="44"/>
      <c r="D84" s="44"/>
      <c r="E84" s="46" t="s">
        <v>42</v>
      </c>
      <c r="F84" s="44"/>
      <c r="G84" s="44"/>
      <c r="H84" s="44"/>
      <c r="I84" s="44"/>
      <c r="J84" s="45"/>
    </row>
    <row r="85" ht="30">
      <c r="A85" s="36" t="s">
        <v>40</v>
      </c>
      <c r="B85" s="36">
        <v>26</v>
      </c>
      <c r="C85" s="37" t="s">
        <v>104</v>
      </c>
      <c r="D85" s="36" t="s">
        <v>42</v>
      </c>
      <c r="E85" s="38" t="s">
        <v>105</v>
      </c>
      <c r="F85" s="39" t="s">
        <v>94</v>
      </c>
      <c r="G85" s="40">
        <v>71</v>
      </c>
      <c r="H85" s="41">
        <v>0</v>
      </c>
      <c r="I85" s="41">
        <f>ROUND(G85*H85,P4)</f>
        <v>0</v>
      </c>
      <c r="J85" s="36"/>
      <c r="O85" s="42">
        <f>I85*0.21</f>
        <v>0</v>
      </c>
      <c r="P85">
        <v>3</v>
      </c>
    </row>
    <row r="86" ht="30">
      <c r="A86" s="36" t="s">
        <v>45</v>
      </c>
      <c r="B86" s="43"/>
      <c r="C86" s="44"/>
      <c r="D86" s="44"/>
      <c r="E86" s="38" t="s">
        <v>105</v>
      </c>
      <c r="F86" s="44"/>
      <c r="G86" s="44"/>
      <c r="H86" s="44"/>
      <c r="I86" s="44"/>
      <c r="J86" s="45"/>
    </row>
    <row r="87">
      <c r="A87" s="36" t="s">
        <v>47</v>
      </c>
      <c r="B87" s="43"/>
      <c r="C87" s="44"/>
      <c r="D87" s="44"/>
      <c r="E87" s="46" t="s">
        <v>42</v>
      </c>
      <c r="F87" s="44"/>
      <c r="G87" s="44"/>
      <c r="H87" s="44"/>
      <c r="I87" s="44"/>
      <c r="J87" s="45"/>
    </row>
    <row r="88">
      <c r="A88" s="36" t="s">
        <v>40</v>
      </c>
      <c r="B88" s="36">
        <v>27</v>
      </c>
      <c r="C88" s="37" t="s">
        <v>106</v>
      </c>
      <c r="D88" s="36" t="s">
        <v>42</v>
      </c>
      <c r="E88" s="38" t="s">
        <v>107</v>
      </c>
      <c r="F88" s="39" t="s">
        <v>54</v>
      </c>
      <c r="G88" s="40">
        <v>18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45</v>
      </c>
      <c r="B89" s="43"/>
      <c r="C89" s="44"/>
      <c r="D89" s="44"/>
      <c r="E89" s="38" t="s">
        <v>107</v>
      </c>
      <c r="F89" s="44"/>
      <c r="G89" s="44"/>
      <c r="H89" s="44"/>
      <c r="I89" s="44"/>
      <c r="J89" s="45"/>
    </row>
    <row r="90">
      <c r="A90" s="36" t="s">
        <v>47</v>
      </c>
      <c r="B90" s="43"/>
      <c r="C90" s="44"/>
      <c r="D90" s="44"/>
      <c r="E90" s="46" t="s">
        <v>42</v>
      </c>
      <c r="F90" s="44"/>
      <c r="G90" s="44"/>
      <c r="H90" s="44"/>
      <c r="I90" s="44"/>
      <c r="J90" s="45"/>
    </row>
    <row r="91">
      <c r="A91" s="36" t="s">
        <v>40</v>
      </c>
      <c r="B91" s="36">
        <v>28</v>
      </c>
      <c r="C91" s="37" t="s">
        <v>108</v>
      </c>
      <c r="D91" s="36" t="s">
        <v>42</v>
      </c>
      <c r="E91" s="38" t="s">
        <v>109</v>
      </c>
      <c r="F91" s="39" t="s">
        <v>44</v>
      </c>
      <c r="G91" s="40">
        <v>121</v>
      </c>
      <c r="H91" s="41">
        <v>0</v>
      </c>
      <c r="I91" s="41">
        <f>ROUND(G91*H91,P4)</f>
        <v>0</v>
      </c>
      <c r="J91" s="36"/>
      <c r="O91" s="42">
        <f>I91*0.21</f>
        <v>0</v>
      </c>
      <c r="P91">
        <v>3</v>
      </c>
    </row>
    <row r="92">
      <c r="A92" s="36" t="s">
        <v>45</v>
      </c>
      <c r="B92" s="43"/>
      <c r="C92" s="44"/>
      <c r="D92" s="44"/>
      <c r="E92" s="38" t="s">
        <v>109</v>
      </c>
      <c r="F92" s="44"/>
      <c r="G92" s="44"/>
      <c r="H92" s="44"/>
      <c r="I92" s="44"/>
      <c r="J92" s="45"/>
    </row>
    <row r="93">
      <c r="A93" s="36" t="s">
        <v>47</v>
      </c>
      <c r="B93" s="43"/>
      <c r="C93" s="44"/>
      <c r="D93" s="44"/>
      <c r="E93" s="46" t="s">
        <v>42</v>
      </c>
      <c r="F93" s="44"/>
      <c r="G93" s="44"/>
      <c r="H93" s="44"/>
      <c r="I93" s="44"/>
      <c r="J93" s="45"/>
    </row>
    <row r="94" ht="45">
      <c r="A94" s="36" t="s">
        <v>40</v>
      </c>
      <c r="B94" s="36">
        <v>29</v>
      </c>
      <c r="C94" s="37" t="s">
        <v>110</v>
      </c>
      <c r="D94" s="36" t="s">
        <v>42</v>
      </c>
      <c r="E94" s="38" t="s">
        <v>111</v>
      </c>
      <c r="F94" s="39" t="s">
        <v>94</v>
      </c>
      <c r="G94" s="40">
        <v>18.5</v>
      </c>
      <c r="H94" s="41">
        <v>0</v>
      </c>
      <c r="I94" s="41">
        <f>ROUND(G94*H94,P4)</f>
        <v>0</v>
      </c>
      <c r="J94" s="36"/>
      <c r="O94" s="42">
        <f>I94*0.21</f>
        <v>0</v>
      </c>
      <c r="P94">
        <v>3</v>
      </c>
    </row>
    <row r="95" ht="45">
      <c r="A95" s="36" t="s">
        <v>45</v>
      </c>
      <c r="B95" s="43"/>
      <c r="C95" s="44"/>
      <c r="D95" s="44"/>
      <c r="E95" s="38" t="s">
        <v>112</v>
      </c>
      <c r="F95" s="44"/>
      <c r="G95" s="44"/>
      <c r="H95" s="44"/>
      <c r="I95" s="44"/>
      <c r="J95" s="45"/>
    </row>
    <row r="96">
      <c r="A96" s="36" t="s">
        <v>47</v>
      </c>
      <c r="B96" s="43"/>
      <c r="C96" s="44"/>
      <c r="D96" s="44"/>
      <c r="E96" s="46" t="s">
        <v>42</v>
      </c>
      <c r="F96" s="44"/>
      <c r="G96" s="44"/>
      <c r="H96" s="44"/>
      <c r="I96" s="44"/>
      <c r="J96" s="45"/>
    </row>
    <row r="97" ht="45">
      <c r="A97" s="36" t="s">
        <v>40</v>
      </c>
      <c r="B97" s="36">
        <v>30</v>
      </c>
      <c r="C97" s="37" t="s">
        <v>113</v>
      </c>
      <c r="D97" s="36" t="s">
        <v>42</v>
      </c>
      <c r="E97" s="38" t="s">
        <v>114</v>
      </c>
      <c r="F97" s="39" t="s">
        <v>44</v>
      </c>
      <c r="G97" s="40">
        <v>121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 ht="45">
      <c r="A98" s="36" t="s">
        <v>45</v>
      </c>
      <c r="B98" s="43"/>
      <c r="C98" s="44"/>
      <c r="D98" s="44"/>
      <c r="E98" s="38" t="s">
        <v>115</v>
      </c>
      <c r="F98" s="44"/>
      <c r="G98" s="44"/>
      <c r="H98" s="44"/>
      <c r="I98" s="44"/>
      <c r="J98" s="45"/>
    </row>
    <row r="99">
      <c r="A99" s="36" t="s">
        <v>47</v>
      </c>
      <c r="B99" s="43"/>
      <c r="C99" s="44"/>
      <c r="D99" s="44"/>
      <c r="E99" s="46" t="s">
        <v>42</v>
      </c>
      <c r="F99" s="44"/>
      <c r="G99" s="44"/>
      <c r="H99" s="44"/>
      <c r="I99" s="44"/>
      <c r="J99" s="45"/>
    </row>
    <row r="100" ht="45">
      <c r="A100" s="36" t="s">
        <v>40</v>
      </c>
      <c r="B100" s="36">
        <v>31</v>
      </c>
      <c r="C100" s="37" t="s">
        <v>116</v>
      </c>
      <c r="D100" s="36" t="s">
        <v>42</v>
      </c>
      <c r="E100" s="38" t="s">
        <v>114</v>
      </c>
      <c r="F100" s="39" t="s">
        <v>44</v>
      </c>
      <c r="G100" s="40">
        <v>161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 ht="60">
      <c r="A101" s="36" t="s">
        <v>45</v>
      </c>
      <c r="B101" s="43"/>
      <c r="C101" s="44"/>
      <c r="D101" s="44"/>
      <c r="E101" s="38" t="s">
        <v>117</v>
      </c>
      <c r="F101" s="44"/>
      <c r="G101" s="44"/>
      <c r="H101" s="44"/>
      <c r="I101" s="44"/>
      <c r="J101" s="45"/>
    </row>
    <row r="102">
      <c r="A102" s="36" t="s">
        <v>47</v>
      </c>
      <c r="B102" s="43"/>
      <c r="C102" s="44"/>
      <c r="D102" s="44"/>
      <c r="E102" s="46" t="s">
        <v>42</v>
      </c>
      <c r="F102" s="44"/>
      <c r="G102" s="44"/>
      <c r="H102" s="44"/>
      <c r="I102" s="44"/>
      <c r="J102" s="45"/>
    </row>
    <row r="103" ht="30">
      <c r="A103" s="36" t="s">
        <v>40</v>
      </c>
      <c r="B103" s="36">
        <v>32</v>
      </c>
      <c r="C103" s="37" t="s">
        <v>118</v>
      </c>
      <c r="D103" s="36" t="s">
        <v>42</v>
      </c>
      <c r="E103" s="38" t="s">
        <v>119</v>
      </c>
      <c r="F103" s="39" t="s">
        <v>120</v>
      </c>
      <c r="G103" s="40">
        <v>1669.5</v>
      </c>
      <c r="H103" s="41">
        <v>0</v>
      </c>
      <c r="I103" s="41">
        <f>ROUND(G103*H103,P4)</f>
        <v>0</v>
      </c>
      <c r="J103" s="36"/>
      <c r="O103" s="42">
        <f>I103*0.21</f>
        <v>0</v>
      </c>
      <c r="P103">
        <v>3</v>
      </c>
    </row>
    <row r="104" ht="30">
      <c r="A104" s="36" t="s">
        <v>45</v>
      </c>
      <c r="B104" s="43"/>
      <c r="C104" s="44"/>
      <c r="D104" s="44"/>
      <c r="E104" s="38" t="s">
        <v>119</v>
      </c>
      <c r="F104" s="44"/>
      <c r="G104" s="44"/>
      <c r="H104" s="44"/>
      <c r="I104" s="44"/>
      <c r="J104" s="45"/>
    </row>
    <row r="105">
      <c r="A105" s="36" t="s">
        <v>47</v>
      </c>
      <c r="B105" s="43"/>
      <c r="C105" s="44"/>
      <c r="D105" s="44"/>
      <c r="E105" s="46" t="s">
        <v>42</v>
      </c>
      <c r="F105" s="44"/>
      <c r="G105" s="44"/>
      <c r="H105" s="44"/>
      <c r="I105" s="44"/>
      <c r="J105" s="45"/>
    </row>
    <row r="106" ht="45">
      <c r="A106" s="36" t="s">
        <v>40</v>
      </c>
      <c r="B106" s="36">
        <v>33</v>
      </c>
      <c r="C106" s="37" t="s">
        <v>121</v>
      </c>
      <c r="D106" s="36" t="s">
        <v>42</v>
      </c>
      <c r="E106" s="38" t="s">
        <v>122</v>
      </c>
      <c r="F106" s="39" t="s">
        <v>44</v>
      </c>
      <c r="G106" s="40">
        <v>159</v>
      </c>
      <c r="H106" s="41">
        <v>0</v>
      </c>
      <c r="I106" s="41">
        <f>ROUND(G106*H106,P4)</f>
        <v>0</v>
      </c>
      <c r="J106" s="36"/>
      <c r="O106" s="42">
        <f>I106*0.21</f>
        <v>0</v>
      </c>
      <c r="P106">
        <v>3</v>
      </c>
    </row>
    <row r="107" ht="45">
      <c r="A107" s="36" t="s">
        <v>45</v>
      </c>
      <c r="B107" s="43"/>
      <c r="C107" s="44"/>
      <c r="D107" s="44"/>
      <c r="E107" s="38" t="s">
        <v>123</v>
      </c>
      <c r="F107" s="44"/>
      <c r="G107" s="44"/>
      <c r="H107" s="44"/>
      <c r="I107" s="44"/>
      <c r="J107" s="45"/>
    </row>
    <row r="108">
      <c r="A108" s="36" t="s">
        <v>47</v>
      </c>
      <c r="B108" s="43"/>
      <c r="C108" s="44"/>
      <c r="D108" s="44"/>
      <c r="E108" s="46" t="s">
        <v>42</v>
      </c>
      <c r="F108" s="44"/>
      <c r="G108" s="44"/>
      <c r="H108" s="44"/>
      <c r="I108" s="44"/>
      <c r="J108" s="45"/>
    </row>
    <row r="109" ht="30">
      <c r="A109" s="36" t="s">
        <v>40</v>
      </c>
      <c r="B109" s="36">
        <v>34</v>
      </c>
      <c r="C109" s="37" t="s">
        <v>124</v>
      </c>
      <c r="D109" s="36" t="s">
        <v>42</v>
      </c>
      <c r="E109" s="38" t="s">
        <v>125</v>
      </c>
      <c r="F109" s="39" t="s">
        <v>54</v>
      </c>
      <c r="G109" s="40">
        <v>5</v>
      </c>
      <c r="H109" s="41">
        <v>0</v>
      </c>
      <c r="I109" s="41">
        <f>ROUND(G109*H109,P4)</f>
        <v>0</v>
      </c>
      <c r="J109" s="36"/>
      <c r="O109" s="42">
        <f>I109*0.21</f>
        <v>0</v>
      </c>
      <c r="P109">
        <v>3</v>
      </c>
    </row>
    <row r="110" ht="30">
      <c r="A110" s="36" t="s">
        <v>45</v>
      </c>
      <c r="B110" s="43"/>
      <c r="C110" s="44"/>
      <c r="D110" s="44"/>
      <c r="E110" s="38" t="s">
        <v>125</v>
      </c>
      <c r="F110" s="44"/>
      <c r="G110" s="44"/>
      <c r="H110" s="44"/>
      <c r="I110" s="44"/>
      <c r="J110" s="45"/>
    </row>
    <row r="111">
      <c r="A111" s="36" t="s">
        <v>47</v>
      </c>
      <c r="B111" s="43"/>
      <c r="C111" s="44"/>
      <c r="D111" s="44"/>
      <c r="E111" s="46" t="s">
        <v>42</v>
      </c>
      <c r="F111" s="44"/>
      <c r="G111" s="44"/>
      <c r="H111" s="44"/>
      <c r="I111" s="44"/>
      <c r="J111" s="45"/>
    </row>
    <row r="112" ht="30">
      <c r="A112" s="36" t="s">
        <v>40</v>
      </c>
      <c r="B112" s="36">
        <v>35</v>
      </c>
      <c r="C112" s="37" t="s">
        <v>126</v>
      </c>
      <c r="D112" s="36" t="s">
        <v>42</v>
      </c>
      <c r="E112" s="38" t="s">
        <v>127</v>
      </c>
      <c r="F112" s="39" t="s">
        <v>54</v>
      </c>
      <c r="G112" s="40">
        <v>5</v>
      </c>
      <c r="H112" s="41">
        <v>0</v>
      </c>
      <c r="I112" s="41">
        <f>ROUND(G112*H112,P4)</f>
        <v>0</v>
      </c>
      <c r="J112" s="36"/>
      <c r="O112" s="42">
        <f>I112*0.21</f>
        <v>0</v>
      </c>
      <c r="P112">
        <v>3</v>
      </c>
    </row>
    <row r="113" ht="30">
      <c r="A113" s="36" t="s">
        <v>45</v>
      </c>
      <c r="B113" s="43"/>
      <c r="C113" s="44"/>
      <c r="D113" s="44"/>
      <c r="E113" s="38" t="s">
        <v>127</v>
      </c>
      <c r="F113" s="44"/>
      <c r="G113" s="44"/>
      <c r="H113" s="44"/>
      <c r="I113" s="44"/>
      <c r="J113" s="45"/>
    </row>
    <row r="114">
      <c r="A114" s="36" t="s">
        <v>47</v>
      </c>
      <c r="B114" s="43"/>
      <c r="C114" s="44"/>
      <c r="D114" s="44"/>
      <c r="E114" s="46" t="s">
        <v>42</v>
      </c>
      <c r="F114" s="44"/>
      <c r="G114" s="44"/>
      <c r="H114" s="44"/>
      <c r="I114" s="44"/>
      <c r="J114" s="45"/>
    </row>
    <row r="115" ht="30">
      <c r="A115" s="36" t="s">
        <v>40</v>
      </c>
      <c r="B115" s="36">
        <v>36</v>
      </c>
      <c r="C115" s="37" t="s">
        <v>128</v>
      </c>
      <c r="D115" s="36" t="s">
        <v>42</v>
      </c>
      <c r="E115" s="38" t="s">
        <v>129</v>
      </c>
      <c r="F115" s="39" t="s">
        <v>44</v>
      </c>
      <c r="G115" s="40">
        <v>319</v>
      </c>
      <c r="H115" s="41">
        <v>0</v>
      </c>
      <c r="I115" s="41">
        <f>ROUND(G115*H115,P4)</f>
        <v>0</v>
      </c>
      <c r="J115" s="36"/>
      <c r="O115" s="42">
        <f>I115*0.21</f>
        <v>0</v>
      </c>
      <c r="P115">
        <v>3</v>
      </c>
    </row>
    <row r="116" ht="30">
      <c r="A116" s="36" t="s">
        <v>45</v>
      </c>
      <c r="B116" s="43"/>
      <c r="C116" s="44"/>
      <c r="D116" s="44"/>
      <c r="E116" s="38" t="s">
        <v>129</v>
      </c>
      <c r="F116" s="44"/>
      <c r="G116" s="44"/>
      <c r="H116" s="44"/>
      <c r="I116" s="44"/>
      <c r="J116" s="45"/>
    </row>
    <row r="117">
      <c r="A117" s="36" t="s">
        <v>47</v>
      </c>
      <c r="B117" s="43"/>
      <c r="C117" s="44"/>
      <c r="D117" s="44"/>
      <c r="E117" s="46" t="s">
        <v>42</v>
      </c>
      <c r="F117" s="44"/>
      <c r="G117" s="44"/>
      <c r="H117" s="44"/>
      <c r="I117" s="44"/>
      <c r="J117" s="45"/>
    </row>
    <row r="118" ht="30">
      <c r="A118" s="36" t="s">
        <v>40</v>
      </c>
      <c r="B118" s="36">
        <v>37</v>
      </c>
      <c r="C118" s="37" t="s">
        <v>130</v>
      </c>
      <c r="D118" s="36" t="s">
        <v>42</v>
      </c>
      <c r="E118" s="38" t="s">
        <v>131</v>
      </c>
      <c r="F118" s="39" t="s">
        <v>44</v>
      </c>
      <c r="G118" s="40">
        <v>3500</v>
      </c>
      <c r="H118" s="41">
        <v>0</v>
      </c>
      <c r="I118" s="41">
        <f>ROUND(G118*H118,P4)</f>
        <v>0</v>
      </c>
      <c r="J118" s="36"/>
      <c r="O118" s="42">
        <f>I118*0.21</f>
        <v>0</v>
      </c>
      <c r="P118">
        <v>3</v>
      </c>
    </row>
    <row r="119" ht="30">
      <c r="A119" s="36" t="s">
        <v>45</v>
      </c>
      <c r="B119" s="43"/>
      <c r="C119" s="44"/>
      <c r="D119" s="44"/>
      <c r="E119" s="38" t="s">
        <v>131</v>
      </c>
      <c r="F119" s="44"/>
      <c r="G119" s="44"/>
      <c r="H119" s="44"/>
      <c r="I119" s="44"/>
      <c r="J119" s="45"/>
    </row>
    <row r="120">
      <c r="A120" s="36" t="s">
        <v>47</v>
      </c>
      <c r="B120" s="43"/>
      <c r="C120" s="44"/>
      <c r="D120" s="44"/>
      <c r="E120" s="46" t="s">
        <v>42</v>
      </c>
      <c r="F120" s="44"/>
      <c r="G120" s="44"/>
      <c r="H120" s="44"/>
      <c r="I120" s="44"/>
      <c r="J120" s="45"/>
    </row>
    <row r="121" ht="45">
      <c r="A121" s="36" t="s">
        <v>40</v>
      </c>
      <c r="B121" s="36">
        <v>38</v>
      </c>
      <c r="C121" s="37" t="s">
        <v>132</v>
      </c>
      <c r="D121" s="36" t="s">
        <v>42</v>
      </c>
      <c r="E121" s="38" t="s">
        <v>133</v>
      </c>
      <c r="F121" s="39" t="s">
        <v>42</v>
      </c>
      <c r="G121" s="40">
        <v>2</v>
      </c>
      <c r="H121" s="41">
        <v>0</v>
      </c>
      <c r="I121" s="41">
        <f>ROUND(G121*H121,P4)</f>
        <v>0</v>
      </c>
      <c r="J121" s="36"/>
      <c r="O121" s="42">
        <f>I121*0.21</f>
        <v>0</v>
      </c>
      <c r="P121">
        <v>3</v>
      </c>
    </row>
    <row r="122" ht="45">
      <c r="A122" s="36" t="s">
        <v>45</v>
      </c>
      <c r="B122" s="43"/>
      <c r="C122" s="44"/>
      <c r="D122" s="44"/>
      <c r="E122" s="38" t="s">
        <v>133</v>
      </c>
      <c r="F122" s="44"/>
      <c r="G122" s="44"/>
      <c r="H122" s="44"/>
      <c r="I122" s="44"/>
      <c r="J122" s="45"/>
    </row>
    <row r="123">
      <c r="A123" s="36" t="s">
        <v>47</v>
      </c>
      <c r="B123" s="43"/>
      <c r="C123" s="44"/>
      <c r="D123" s="44"/>
      <c r="E123" s="46" t="s">
        <v>42</v>
      </c>
      <c r="F123" s="44"/>
      <c r="G123" s="44"/>
      <c r="H123" s="44"/>
      <c r="I123" s="44"/>
      <c r="J123" s="45"/>
    </row>
    <row r="124" ht="45">
      <c r="A124" s="36" t="s">
        <v>40</v>
      </c>
      <c r="B124" s="36">
        <v>39</v>
      </c>
      <c r="C124" s="37" t="s">
        <v>134</v>
      </c>
      <c r="D124" s="36" t="s">
        <v>42</v>
      </c>
      <c r="E124" s="38" t="s">
        <v>135</v>
      </c>
      <c r="F124" s="39" t="s">
        <v>120</v>
      </c>
      <c r="G124" s="40">
        <v>66.5</v>
      </c>
      <c r="H124" s="41">
        <v>0</v>
      </c>
      <c r="I124" s="41">
        <f>ROUND(G124*H124,P4)</f>
        <v>0</v>
      </c>
      <c r="J124" s="36"/>
      <c r="O124" s="42">
        <f>I124*0.21</f>
        <v>0</v>
      </c>
      <c r="P124">
        <v>3</v>
      </c>
    </row>
    <row r="125" ht="45">
      <c r="A125" s="36" t="s">
        <v>45</v>
      </c>
      <c r="B125" s="43"/>
      <c r="C125" s="44"/>
      <c r="D125" s="44"/>
      <c r="E125" s="38" t="s">
        <v>135</v>
      </c>
      <c r="F125" s="44"/>
      <c r="G125" s="44"/>
      <c r="H125" s="44"/>
      <c r="I125" s="44"/>
      <c r="J125" s="45"/>
    </row>
    <row r="126">
      <c r="A126" s="36" t="s">
        <v>47</v>
      </c>
      <c r="B126" s="43"/>
      <c r="C126" s="44"/>
      <c r="D126" s="44"/>
      <c r="E126" s="46" t="s">
        <v>42</v>
      </c>
      <c r="F126" s="44"/>
      <c r="G126" s="44"/>
      <c r="H126" s="44"/>
      <c r="I126" s="44"/>
      <c r="J126" s="45"/>
    </row>
    <row r="127" ht="45">
      <c r="A127" s="36" t="s">
        <v>40</v>
      </c>
      <c r="B127" s="36">
        <v>40</v>
      </c>
      <c r="C127" s="37" t="s">
        <v>136</v>
      </c>
      <c r="D127" s="36" t="s">
        <v>42</v>
      </c>
      <c r="E127" s="38" t="s">
        <v>137</v>
      </c>
      <c r="F127" s="39" t="s">
        <v>120</v>
      </c>
      <c r="G127" s="40">
        <v>66.5</v>
      </c>
      <c r="H127" s="41">
        <v>0</v>
      </c>
      <c r="I127" s="41">
        <f>ROUND(G127*H127,P4)</f>
        <v>0</v>
      </c>
      <c r="J127" s="36"/>
      <c r="O127" s="42">
        <f>I127*0.21</f>
        <v>0</v>
      </c>
      <c r="P127">
        <v>3</v>
      </c>
    </row>
    <row r="128" ht="45">
      <c r="A128" s="36" t="s">
        <v>45</v>
      </c>
      <c r="B128" s="43"/>
      <c r="C128" s="44"/>
      <c r="D128" s="44"/>
      <c r="E128" s="38" t="s">
        <v>137</v>
      </c>
      <c r="F128" s="44"/>
      <c r="G128" s="44"/>
      <c r="H128" s="44"/>
      <c r="I128" s="44"/>
      <c r="J128" s="45"/>
    </row>
    <row r="129">
      <c r="A129" s="36" t="s">
        <v>47</v>
      </c>
      <c r="B129" s="43"/>
      <c r="C129" s="44"/>
      <c r="D129" s="44"/>
      <c r="E129" s="46" t="s">
        <v>42</v>
      </c>
      <c r="F129" s="44"/>
      <c r="G129" s="44"/>
      <c r="H129" s="44"/>
      <c r="I129" s="44"/>
      <c r="J129" s="45"/>
    </row>
    <row r="130" ht="45">
      <c r="A130" s="36" t="s">
        <v>40</v>
      </c>
      <c r="B130" s="36">
        <v>41</v>
      </c>
      <c r="C130" s="37" t="s">
        <v>138</v>
      </c>
      <c r="D130" s="36" t="s">
        <v>42</v>
      </c>
      <c r="E130" s="38" t="s">
        <v>139</v>
      </c>
      <c r="F130" s="39" t="s">
        <v>120</v>
      </c>
      <c r="G130" s="40">
        <v>6</v>
      </c>
      <c r="H130" s="41">
        <v>0</v>
      </c>
      <c r="I130" s="41">
        <f>ROUND(G130*H130,P4)</f>
        <v>0</v>
      </c>
      <c r="J130" s="36"/>
      <c r="O130" s="42">
        <f>I130*0.21</f>
        <v>0</v>
      </c>
      <c r="P130">
        <v>3</v>
      </c>
    </row>
    <row r="131" ht="45">
      <c r="A131" s="36" t="s">
        <v>45</v>
      </c>
      <c r="B131" s="43"/>
      <c r="C131" s="44"/>
      <c r="D131" s="44"/>
      <c r="E131" s="38" t="s">
        <v>140</v>
      </c>
      <c r="F131" s="44"/>
      <c r="G131" s="44"/>
      <c r="H131" s="44"/>
      <c r="I131" s="44"/>
      <c r="J131" s="45"/>
    </row>
    <row r="132">
      <c r="A132" s="36" t="s">
        <v>47</v>
      </c>
      <c r="B132" s="43"/>
      <c r="C132" s="44"/>
      <c r="D132" s="44"/>
      <c r="E132" s="46" t="s">
        <v>42</v>
      </c>
      <c r="F132" s="44"/>
      <c r="G132" s="44"/>
      <c r="H132" s="44"/>
      <c r="I132" s="44"/>
      <c r="J132" s="45"/>
    </row>
    <row r="133" ht="45">
      <c r="A133" s="36" t="s">
        <v>40</v>
      </c>
      <c r="B133" s="36">
        <v>42</v>
      </c>
      <c r="C133" s="37" t="s">
        <v>141</v>
      </c>
      <c r="D133" s="36" t="s">
        <v>42</v>
      </c>
      <c r="E133" s="38" t="s">
        <v>142</v>
      </c>
      <c r="F133" s="39" t="s">
        <v>120</v>
      </c>
      <c r="G133" s="40">
        <v>6</v>
      </c>
      <c r="H133" s="41">
        <v>0</v>
      </c>
      <c r="I133" s="41">
        <f>ROUND(G133*H133,P4)</f>
        <v>0</v>
      </c>
      <c r="J133" s="36"/>
      <c r="O133" s="42">
        <f>I133*0.21</f>
        <v>0</v>
      </c>
      <c r="P133">
        <v>3</v>
      </c>
    </row>
    <row r="134" ht="45">
      <c r="A134" s="36" t="s">
        <v>45</v>
      </c>
      <c r="B134" s="43"/>
      <c r="C134" s="44"/>
      <c r="D134" s="44"/>
      <c r="E134" s="38" t="s">
        <v>143</v>
      </c>
      <c r="F134" s="44"/>
      <c r="G134" s="44"/>
      <c r="H134" s="44"/>
      <c r="I134" s="44"/>
      <c r="J134" s="45"/>
    </row>
    <row r="135">
      <c r="A135" s="36" t="s">
        <v>47</v>
      </c>
      <c r="B135" s="43"/>
      <c r="C135" s="44"/>
      <c r="D135" s="44"/>
      <c r="E135" s="46" t="s">
        <v>42</v>
      </c>
      <c r="F135" s="44"/>
      <c r="G135" s="44"/>
      <c r="H135" s="44"/>
      <c r="I135" s="44"/>
      <c r="J135" s="45"/>
    </row>
    <row r="136">
      <c r="A136" s="36" t="s">
        <v>40</v>
      </c>
      <c r="B136" s="36">
        <v>43</v>
      </c>
      <c r="C136" s="37" t="s">
        <v>144</v>
      </c>
      <c r="D136" s="36" t="s">
        <v>42</v>
      </c>
      <c r="E136" s="38" t="s">
        <v>145</v>
      </c>
      <c r="F136" s="39" t="s">
        <v>44</v>
      </c>
      <c r="G136" s="40">
        <v>242</v>
      </c>
      <c r="H136" s="41">
        <v>0</v>
      </c>
      <c r="I136" s="41">
        <f>ROUND(G136*H136,P4)</f>
        <v>0</v>
      </c>
      <c r="J136" s="36"/>
      <c r="O136" s="42">
        <f>I136*0.21</f>
        <v>0</v>
      </c>
      <c r="P136">
        <v>3</v>
      </c>
    </row>
    <row r="137">
      <c r="A137" s="36" t="s">
        <v>45</v>
      </c>
      <c r="B137" s="43"/>
      <c r="C137" s="44"/>
      <c r="D137" s="44"/>
      <c r="E137" s="38" t="s">
        <v>145</v>
      </c>
      <c r="F137" s="44"/>
      <c r="G137" s="44"/>
      <c r="H137" s="44"/>
      <c r="I137" s="44"/>
      <c r="J137" s="45"/>
    </row>
    <row r="138">
      <c r="A138" s="36" t="s">
        <v>47</v>
      </c>
      <c r="B138" s="43"/>
      <c r="C138" s="44"/>
      <c r="D138" s="44"/>
      <c r="E138" s="46" t="s">
        <v>42</v>
      </c>
      <c r="F138" s="44"/>
      <c r="G138" s="44"/>
      <c r="H138" s="44"/>
      <c r="I138" s="44"/>
      <c r="J138" s="45"/>
    </row>
    <row r="139">
      <c r="A139" s="36" t="s">
        <v>40</v>
      </c>
      <c r="B139" s="36">
        <v>44</v>
      </c>
      <c r="C139" s="37" t="s">
        <v>146</v>
      </c>
      <c r="D139" s="36" t="s">
        <v>42</v>
      </c>
      <c r="E139" s="38" t="s">
        <v>147</v>
      </c>
      <c r="F139" s="39" t="s">
        <v>44</v>
      </c>
      <c r="G139" s="40">
        <v>4</v>
      </c>
      <c r="H139" s="41">
        <v>0</v>
      </c>
      <c r="I139" s="41">
        <f>ROUND(G139*H139,P4)</f>
        <v>0</v>
      </c>
      <c r="J139" s="36"/>
      <c r="O139" s="42">
        <f>I139*0.21</f>
        <v>0</v>
      </c>
      <c r="P139">
        <v>3</v>
      </c>
    </row>
    <row r="140">
      <c r="A140" s="36" t="s">
        <v>45</v>
      </c>
      <c r="B140" s="43"/>
      <c r="C140" s="44"/>
      <c r="D140" s="44"/>
      <c r="E140" s="38" t="s">
        <v>147</v>
      </c>
      <c r="F140" s="44"/>
      <c r="G140" s="44"/>
      <c r="H140" s="44"/>
      <c r="I140" s="44"/>
      <c r="J140" s="45"/>
    </row>
    <row r="141">
      <c r="A141" s="36" t="s">
        <v>47</v>
      </c>
      <c r="B141" s="43"/>
      <c r="C141" s="44"/>
      <c r="D141" s="44"/>
      <c r="E141" s="46" t="s">
        <v>42</v>
      </c>
      <c r="F141" s="44"/>
      <c r="G141" s="44"/>
      <c r="H141" s="44"/>
      <c r="I141" s="44"/>
      <c r="J141" s="45"/>
    </row>
    <row r="142">
      <c r="A142" s="36" t="s">
        <v>40</v>
      </c>
      <c r="B142" s="36">
        <v>45</v>
      </c>
      <c r="C142" s="37" t="s">
        <v>148</v>
      </c>
      <c r="D142" s="36" t="s">
        <v>42</v>
      </c>
      <c r="E142" s="38" t="s">
        <v>149</v>
      </c>
      <c r="F142" s="39" t="s">
        <v>54</v>
      </c>
      <c r="G142" s="40">
        <v>8</v>
      </c>
      <c r="H142" s="41">
        <v>0</v>
      </c>
      <c r="I142" s="41">
        <f>ROUND(G142*H142,P4)</f>
        <v>0</v>
      </c>
      <c r="J142" s="36"/>
      <c r="O142" s="42">
        <f>I142*0.21</f>
        <v>0</v>
      </c>
      <c r="P142">
        <v>3</v>
      </c>
    </row>
    <row r="143">
      <c r="A143" s="36" t="s">
        <v>45</v>
      </c>
      <c r="B143" s="43"/>
      <c r="C143" s="44"/>
      <c r="D143" s="44"/>
      <c r="E143" s="38" t="s">
        <v>149</v>
      </c>
      <c r="F143" s="44"/>
      <c r="G143" s="44"/>
      <c r="H143" s="44"/>
      <c r="I143" s="44"/>
      <c r="J143" s="45"/>
    </row>
    <row r="144">
      <c r="A144" s="36" t="s">
        <v>47</v>
      </c>
      <c r="B144" s="43"/>
      <c r="C144" s="44"/>
      <c r="D144" s="44"/>
      <c r="E144" s="46" t="s">
        <v>42</v>
      </c>
      <c r="F144" s="44"/>
      <c r="G144" s="44"/>
      <c r="H144" s="44"/>
      <c r="I144" s="44"/>
      <c r="J144" s="45"/>
    </row>
    <row r="145">
      <c r="A145" s="36" t="s">
        <v>40</v>
      </c>
      <c r="B145" s="36">
        <v>46</v>
      </c>
      <c r="C145" s="37" t="s">
        <v>150</v>
      </c>
      <c r="D145" s="36" t="s">
        <v>42</v>
      </c>
      <c r="E145" s="38" t="s">
        <v>151</v>
      </c>
      <c r="F145" s="39" t="s">
        <v>44</v>
      </c>
      <c r="G145" s="40">
        <v>861</v>
      </c>
      <c r="H145" s="41">
        <v>0</v>
      </c>
      <c r="I145" s="41">
        <f>ROUND(G145*H145,P4)</f>
        <v>0</v>
      </c>
      <c r="J145" s="36"/>
      <c r="O145" s="42">
        <f>I145*0.21</f>
        <v>0</v>
      </c>
      <c r="P145">
        <v>3</v>
      </c>
    </row>
    <row r="146">
      <c r="A146" s="36" t="s">
        <v>45</v>
      </c>
      <c r="B146" s="43"/>
      <c r="C146" s="44"/>
      <c r="D146" s="44"/>
      <c r="E146" s="38" t="s">
        <v>151</v>
      </c>
      <c r="F146" s="44"/>
      <c r="G146" s="44"/>
      <c r="H146" s="44"/>
      <c r="I146" s="44"/>
      <c r="J146" s="45"/>
    </row>
    <row r="147">
      <c r="A147" s="36" t="s">
        <v>47</v>
      </c>
      <c r="B147" s="43"/>
      <c r="C147" s="44"/>
      <c r="D147" s="44"/>
      <c r="E147" s="46" t="s">
        <v>42</v>
      </c>
      <c r="F147" s="44"/>
      <c r="G147" s="44"/>
      <c r="H147" s="44"/>
      <c r="I147" s="44"/>
      <c r="J147" s="45"/>
    </row>
    <row r="148">
      <c r="A148" s="36" t="s">
        <v>40</v>
      </c>
      <c r="B148" s="36">
        <v>47</v>
      </c>
      <c r="C148" s="37" t="s">
        <v>152</v>
      </c>
      <c r="D148" s="36" t="s">
        <v>42</v>
      </c>
      <c r="E148" s="38" t="s">
        <v>153</v>
      </c>
      <c r="F148" s="39" t="s">
        <v>120</v>
      </c>
      <c r="G148" s="40">
        <v>36</v>
      </c>
      <c r="H148" s="41">
        <v>0</v>
      </c>
      <c r="I148" s="41">
        <f>ROUND(G148*H148,P4)</f>
        <v>0</v>
      </c>
      <c r="J148" s="36"/>
      <c r="O148" s="42">
        <f>I148*0.21</f>
        <v>0</v>
      </c>
      <c r="P148">
        <v>3</v>
      </c>
    </row>
    <row r="149">
      <c r="A149" s="36" t="s">
        <v>45</v>
      </c>
      <c r="B149" s="43"/>
      <c r="C149" s="44"/>
      <c r="D149" s="44"/>
      <c r="E149" s="38" t="s">
        <v>153</v>
      </c>
      <c r="F149" s="44"/>
      <c r="G149" s="44"/>
      <c r="H149" s="44"/>
      <c r="I149" s="44"/>
      <c r="J149" s="45"/>
    </row>
    <row r="150">
      <c r="A150" s="36" t="s">
        <v>47</v>
      </c>
      <c r="B150" s="47"/>
      <c r="C150" s="48"/>
      <c r="D150" s="48"/>
      <c r="E150" s="49" t="s">
        <v>42</v>
      </c>
      <c r="F150" s="48"/>
      <c r="G150" s="48"/>
      <c r="H150" s="48"/>
      <c r="I150" s="48"/>
      <c r="J150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11</v>
      </c>
      <c r="I3" s="24">
        <f>SUMIFS(I9:I96,A9:A96,"SD")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154</v>
      </c>
      <c r="D4" s="21"/>
      <c r="E4" s="22" t="s">
        <v>155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24</v>
      </c>
      <c r="B5" s="19" t="s">
        <v>25</v>
      </c>
      <c r="C5" s="20" t="s">
        <v>11</v>
      </c>
      <c r="D5" s="21"/>
      <c r="E5" s="22" t="s">
        <v>12</v>
      </c>
      <c r="F5" s="16"/>
      <c r="G5" s="16"/>
      <c r="H5" s="16"/>
      <c r="I5" s="16"/>
      <c r="J5" s="18"/>
      <c r="O5">
        <v>0.20999999999999999</v>
      </c>
    </row>
    <row r="6">
      <c r="A6" s="25" t="s">
        <v>26</v>
      </c>
      <c r="B6" s="26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/>
      <c r="J6" s="27" t="s">
        <v>34</v>
      </c>
    </row>
    <row r="7">
      <c r="A7" s="25"/>
      <c r="B7" s="26"/>
      <c r="C7" s="7"/>
      <c r="D7" s="7"/>
      <c r="E7" s="7"/>
      <c r="F7" s="7"/>
      <c r="G7" s="7"/>
      <c r="H7" s="7" t="s">
        <v>35</v>
      </c>
      <c r="I7" s="7" t="s">
        <v>36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37</v>
      </c>
      <c r="B9" s="31"/>
      <c r="C9" s="32" t="s">
        <v>38</v>
      </c>
      <c r="D9" s="33"/>
      <c r="E9" s="30" t="s">
        <v>39</v>
      </c>
      <c r="F9" s="33"/>
      <c r="G9" s="33"/>
      <c r="H9" s="33"/>
      <c r="I9" s="34">
        <f>SUMIFS(I10:I96,A10:A96,"P")</f>
        <v>0</v>
      </c>
      <c r="J9" s="35"/>
    </row>
    <row r="10">
      <c r="A10" s="36" t="s">
        <v>40</v>
      </c>
      <c r="B10" s="36">
        <v>1</v>
      </c>
      <c r="C10" s="37" t="s">
        <v>41</v>
      </c>
      <c r="D10" s="36" t="s">
        <v>42</v>
      </c>
      <c r="E10" s="38" t="s">
        <v>43</v>
      </c>
      <c r="F10" s="39" t="s">
        <v>44</v>
      </c>
      <c r="G10" s="40">
        <v>323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30">
      <c r="A11" s="36" t="s">
        <v>45</v>
      </c>
      <c r="B11" s="43"/>
      <c r="C11" s="44"/>
      <c r="D11" s="44"/>
      <c r="E11" s="38" t="s">
        <v>46</v>
      </c>
      <c r="F11" s="44"/>
      <c r="G11" s="44"/>
      <c r="H11" s="44"/>
      <c r="I11" s="44"/>
      <c r="J11" s="45"/>
    </row>
    <row r="12">
      <c r="A12" s="36" t="s">
        <v>47</v>
      </c>
      <c r="B12" s="43"/>
      <c r="C12" s="44"/>
      <c r="D12" s="44"/>
      <c r="E12" s="46" t="s">
        <v>42</v>
      </c>
      <c r="F12" s="44"/>
      <c r="G12" s="44"/>
      <c r="H12" s="44"/>
      <c r="I12" s="44"/>
      <c r="J12" s="45"/>
    </row>
    <row r="13" ht="30">
      <c r="A13" s="36" t="s">
        <v>40</v>
      </c>
      <c r="B13" s="36">
        <v>2</v>
      </c>
      <c r="C13" s="37" t="s">
        <v>48</v>
      </c>
      <c r="D13" s="36" t="s">
        <v>42</v>
      </c>
      <c r="E13" s="38" t="s">
        <v>49</v>
      </c>
      <c r="F13" s="39" t="s">
        <v>44</v>
      </c>
      <c r="G13" s="40">
        <v>11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45</v>
      </c>
      <c r="B14" s="43"/>
      <c r="C14" s="44"/>
      <c r="D14" s="44"/>
      <c r="E14" s="38" t="s">
        <v>49</v>
      </c>
      <c r="F14" s="44"/>
      <c r="G14" s="44"/>
      <c r="H14" s="44"/>
      <c r="I14" s="44"/>
      <c r="J14" s="45"/>
    </row>
    <row r="15">
      <c r="A15" s="36" t="s">
        <v>47</v>
      </c>
      <c r="B15" s="43"/>
      <c r="C15" s="44"/>
      <c r="D15" s="44"/>
      <c r="E15" s="46" t="s">
        <v>42</v>
      </c>
      <c r="F15" s="44"/>
      <c r="G15" s="44"/>
      <c r="H15" s="44"/>
      <c r="I15" s="44"/>
      <c r="J15" s="45"/>
    </row>
    <row r="16">
      <c r="A16" s="36" t="s">
        <v>40</v>
      </c>
      <c r="B16" s="36">
        <v>3</v>
      </c>
      <c r="C16" s="37" t="s">
        <v>50</v>
      </c>
      <c r="D16" s="36" t="s">
        <v>42</v>
      </c>
      <c r="E16" s="38" t="s">
        <v>51</v>
      </c>
      <c r="F16" s="39" t="s">
        <v>44</v>
      </c>
      <c r="G16" s="40">
        <v>11</v>
      </c>
      <c r="H16" s="41">
        <v>0</v>
      </c>
      <c r="I16" s="41">
        <f>ROUND(G16*H16,P4)</f>
        <v>0</v>
      </c>
      <c r="J16" s="36"/>
      <c r="O16" s="42">
        <f>I16*0.21</f>
        <v>0</v>
      </c>
      <c r="P16">
        <v>3</v>
      </c>
    </row>
    <row r="17">
      <c r="A17" s="36" t="s">
        <v>45</v>
      </c>
      <c r="B17" s="43"/>
      <c r="C17" s="44"/>
      <c r="D17" s="44"/>
      <c r="E17" s="38" t="s">
        <v>51</v>
      </c>
      <c r="F17" s="44"/>
      <c r="G17" s="44"/>
      <c r="H17" s="44"/>
      <c r="I17" s="44"/>
      <c r="J17" s="45"/>
    </row>
    <row r="18">
      <c r="A18" s="36" t="s">
        <v>47</v>
      </c>
      <c r="B18" s="43"/>
      <c r="C18" s="44"/>
      <c r="D18" s="44"/>
      <c r="E18" s="46" t="s">
        <v>42</v>
      </c>
      <c r="F18" s="44"/>
      <c r="G18" s="44"/>
      <c r="H18" s="44"/>
      <c r="I18" s="44"/>
      <c r="J18" s="45"/>
    </row>
    <row r="19">
      <c r="A19" s="36" t="s">
        <v>40</v>
      </c>
      <c r="B19" s="36">
        <v>4</v>
      </c>
      <c r="C19" s="37" t="s">
        <v>52</v>
      </c>
      <c r="D19" s="36" t="s">
        <v>42</v>
      </c>
      <c r="E19" s="38" t="s">
        <v>53</v>
      </c>
      <c r="F19" s="39" t="s">
        <v>54</v>
      </c>
      <c r="G19" s="40">
        <v>3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45</v>
      </c>
      <c r="B20" s="43"/>
      <c r="C20" s="44"/>
      <c r="D20" s="44"/>
      <c r="E20" s="38" t="s">
        <v>53</v>
      </c>
      <c r="F20" s="44"/>
      <c r="G20" s="44"/>
      <c r="H20" s="44"/>
      <c r="I20" s="44"/>
      <c r="J20" s="45"/>
    </row>
    <row r="21">
      <c r="A21" s="36" t="s">
        <v>47</v>
      </c>
      <c r="B21" s="43"/>
      <c r="C21" s="44"/>
      <c r="D21" s="44"/>
      <c r="E21" s="46" t="s">
        <v>42</v>
      </c>
      <c r="F21" s="44"/>
      <c r="G21" s="44"/>
      <c r="H21" s="44"/>
      <c r="I21" s="44"/>
      <c r="J21" s="45"/>
    </row>
    <row r="22" ht="30">
      <c r="A22" s="36" t="s">
        <v>40</v>
      </c>
      <c r="B22" s="36">
        <v>5</v>
      </c>
      <c r="C22" s="37" t="s">
        <v>55</v>
      </c>
      <c r="D22" s="36" t="s">
        <v>42</v>
      </c>
      <c r="E22" s="38" t="s">
        <v>56</v>
      </c>
      <c r="F22" s="39" t="s">
        <v>54</v>
      </c>
      <c r="G22" s="40">
        <v>2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30">
      <c r="A23" s="36" t="s">
        <v>45</v>
      </c>
      <c r="B23" s="43"/>
      <c r="C23" s="44"/>
      <c r="D23" s="44"/>
      <c r="E23" s="38" t="s">
        <v>56</v>
      </c>
      <c r="F23" s="44"/>
      <c r="G23" s="44"/>
      <c r="H23" s="44"/>
      <c r="I23" s="44"/>
      <c r="J23" s="45"/>
    </row>
    <row r="24">
      <c r="A24" s="36" t="s">
        <v>47</v>
      </c>
      <c r="B24" s="43"/>
      <c r="C24" s="44"/>
      <c r="D24" s="44"/>
      <c r="E24" s="46" t="s">
        <v>42</v>
      </c>
      <c r="F24" s="44"/>
      <c r="G24" s="44"/>
      <c r="H24" s="44"/>
      <c r="I24" s="44"/>
      <c r="J24" s="45"/>
    </row>
    <row r="25">
      <c r="A25" s="36" t="s">
        <v>40</v>
      </c>
      <c r="B25" s="36">
        <v>6</v>
      </c>
      <c r="C25" s="37" t="s">
        <v>57</v>
      </c>
      <c r="D25" s="36" t="s">
        <v>42</v>
      </c>
      <c r="E25" s="38" t="s">
        <v>58</v>
      </c>
      <c r="F25" s="39" t="s">
        <v>59</v>
      </c>
      <c r="G25" s="40">
        <v>1.002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45</v>
      </c>
      <c r="B26" s="43"/>
      <c r="C26" s="44"/>
      <c r="D26" s="44"/>
      <c r="E26" s="38" t="s">
        <v>58</v>
      </c>
      <c r="F26" s="44"/>
      <c r="G26" s="44"/>
      <c r="H26" s="44"/>
      <c r="I26" s="44"/>
      <c r="J26" s="45"/>
    </row>
    <row r="27">
      <c r="A27" s="36" t="s">
        <v>47</v>
      </c>
      <c r="B27" s="43"/>
      <c r="C27" s="44"/>
      <c r="D27" s="44"/>
      <c r="E27" s="46" t="s">
        <v>42</v>
      </c>
      <c r="F27" s="44"/>
      <c r="G27" s="44"/>
      <c r="H27" s="44"/>
      <c r="I27" s="44"/>
      <c r="J27" s="45"/>
    </row>
    <row r="28">
      <c r="A28" s="36" t="s">
        <v>40</v>
      </c>
      <c r="B28" s="36">
        <v>7</v>
      </c>
      <c r="C28" s="37" t="s">
        <v>60</v>
      </c>
      <c r="D28" s="36" t="s">
        <v>42</v>
      </c>
      <c r="E28" s="38" t="s">
        <v>61</v>
      </c>
      <c r="F28" s="39" t="s">
        <v>54</v>
      </c>
      <c r="G28" s="40">
        <v>4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45</v>
      </c>
      <c r="B29" s="43"/>
      <c r="C29" s="44"/>
      <c r="D29" s="44"/>
      <c r="E29" s="38" t="s">
        <v>61</v>
      </c>
      <c r="F29" s="44"/>
      <c r="G29" s="44"/>
      <c r="H29" s="44"/>
      <c r="I29" s="44"/>
      <c r="J29" s="45"/>
    </row>
    <row r="30">
      <c r="A30" s="36" t="s">
        <v>47</v>
      </c>
      <c r="B30" s="43"/>
      <c r="C30" s="44"/>
      <c r="D30" s="44"/>
      <c r="E30" s="46" t="s">
        <v>42</v>
      </c>
      <c r="F30" s="44"/>
      <c r="G30" s="44"/>
      <c r="H30" s="44"/>
      <c r="I30" s="44"/>
      <c r="J30" s="45"/>
    </row>
    <row r="31">
      <c r="A31" s="36" t="s">
        <v>40</v>
      </c>
      <c r="B31" s="36">
        <v>8</v>
      </c>
      <c r="C31" s="37" t="s">
        <v>62</v>
      </c>
      <c r="D31" s="36" t="s">
        <v>42</v>
      </c>
      <c r="E31" s="38" t="s">
        <v>63</v>
      </c>
      <c r="F31" s="39" t="s">
        <v>54</v>
      </c>
      <c r="G31" s="40">
        <v>14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45</v>
      </c>
      <c r="B32" s="43"/>
      <c r="C32" s="44"/>
      <c r="D32" s="44"/>
      <c r="E32" s="38" t="s">
        <v>63</v>
      </c>
      <c r="F32" s="44"/>
      <c r="G32" s="44"/>
      <c r="H32" s="44"/>
      <c r="I32" s="44"/>
      <c r="J32" s="45"/>
    </row>
    <row r="33">
      <c r="A33" s="36" t="s">
        <v>47</v>
      </c>
      <c r="B33" s="43"/>
      <c r="C33" s="44"/>
      <c r="D33" s="44"/>
      <c r="E33" s="46" t="s">
        <v>42</v>
      </c>
      <c r="F33" s="44"/>
      <c r="G33" s="44"/>
      <c r="H33" s="44"/>
      <c r="I33" s="44"/>
      <c r="J33" s="45"/>
    </row>
    <row r="34" ht="30">
      <c r="A34" s="36" t="s">
        <v>40</v>
      </c>
      <c r="B34" s="36">
        <v>9</v>
      </c>
      <c r="C34" s="37" t="s">
        <v>64</v>
      </c>
      <c r="D34" s="36" t="s">
        <v>42</v>
      </c>
      <c r="E34" s="38" t="s">
        <v>65</v>
      </c>
      <c r="F34" s="39" t="s">
        <v>44</v>
      </c>
      <c r="G34" s="40">
        <v>668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30">
      <c r="A35" s="36" t="s">
        <v>45</v>
      </c>
      <c r="B35" s="43"/>
      <c r="C35" s="44"/>
      <c r="D35" s="44"/>
      <c r="E35" s="38" t="s">
        <v>65</v>
      </c>
      <c r="F35" s="44"/>
      <c r="G35" s="44"/>
      <c r="H35" s="44"/>
      <c r="I35" s="44"/>
      <c r="J35" s="45"/>
    </row>
    <row r="36">
      <c r="A36" s="36" t="s">
        <v>47</v>
      </c>
      <c r="B36" s="43"/>
      <c r="C36" s="44"/>
      <c r="D36" s="44"/>
      <c r="E36" s="46" t="s">
        <v>42</v>
      </c>
      <c r="F36" s="44"/>
      <c r="G36" s="44"/>
      <c r="H36" s="44"/>
      <c r="I36" s="44"/>
      <c r="J36" s="45"/>
    </row>
    <row r="37">
      <c r="A37" s="36" t="s">
        <v>40</v>
      </c>
      <c r="B37" s="36">
        <v>10</v>
      </c>
      <c r="C37" s="37" t="s">
        <v>66</v>
      </c>
      <c r="D37" s="36" t="s">
        <v>42</v>
      </c>
      <c r="E37" s="38" t="s">
        <v>67</v>
      </c>
      <c r="F37" s="39" t="s">
        <v>44</v>
      </c>
      <c r="G37" s="40">
        <v>334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>
      <c r="A38" s="36" t="s">
        <v>45</v>
      </c>
      <c r="B38" s="43"/>
      <c r="C38" s="44"/>
      <c r="D38" s="44"/>
      <c r="E38" s="38" t="s">
        <v>67</v>
      </c>
      <c r="F38" s="44"/>
      <c r="G38" s="44"/>
      <c r="H38" s="44"/>
      <c r="I38" s="44"/>
      <c r="J38" s="45"/>
    </row>
    <row r="39">
      <c r="A39" s="36" t="s">
        <v>47</v>
      </c>
      <c r="B39" s="43"/>
      <c r="C39" s="44"/>
      <c r="D39" s="44"/>
      <c r="E39" s="46" t="s">
        <v>42</v>
      </c>
      <c r="F39" s="44"/>
      <c r="G39" s="44"/>
      <c r="H39" s="44"/>
      <c r="I39" s="44"/>
      <c r="J39" s="45"/>
    </row>
    <row r="40">
      <c r="A40" s="36" t="s">
        <v>40</v>
      </c>
      <c r="B40" s="36">
        <v>11</v>
      </c>
      <c r="C40" s="37" t="s">
        <v>68</v>
      </c>
      <c r="D40" s="36" t="s">
        <v>42</v>
      </c>
      <c r="E40" s="38" t="s">
        <v>69</v>
      </c>
      <c r="F40" s="39" t="s">
        <v>70</v>
      </c>
      <c r="G40" s="40">
        <v>2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45</v>
      </c>
      <c r="B41" s="43"/>
      <c r="C41" s="44"/>
      <c r="D41" s="44"/>
      <c r="E41" s="38" t="s">
        <v>69</v>
      </c>
      <c r="F41" s="44"/>
      <c r="G41" s="44"/>
      <c r="H41" s="44"/>
      <c r="I41" s="44"/>
      <c r="J41" s="45"/>
    </row>
    <row r="42">
      <c r="A42" s="36" t="s">
        <v>47</v>
      </c>
      <c r="B42" s="43"/>
      <c r="C42" s="44"/>
      <c r="D42" s="44"/>
      <c r="E42" s="46" t="s">
        <v>42</v>
      </c>
      <c r="F42" s="44"/>
      <c r="G42" s="44"/>
      <c r="H42" s="44"/>
      <c r="I42" s="44"/>
      <c r="J42" s="45"/>
    </row>
    <row r="43">
      <c r="A43" s="36" t="s">
        <v>40</v>
      </c>
      <c r="B43" s="36">
        <v>12</v>
      </c>
      <c r="C43" s="37" t="s">
        <v>71</v>
      </c>
      <c r="D43" s="36" t="s">
        <v>42</v>
      </c>
      <c r="E43" s="38" t="s">
        <v>72</v>
      </c>
      <c r="F43" s="39" t="s">
        <v>73</v>
      </c>
      <c r="G43" s="40">
        <v>1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45</v>
      </c>
      <c r="B44" s="43"/>
      <c r="C44" s="44"/>
      <c r="D44" s="44"/>
      <c r="E44" s="38" t="s">
        <v>72</v>
      </c>
      <c r="F44" s="44"/>
      <c r="G44" s="44"/>
      <c r="H44" s="44"/>
      <c r="I44" s="44"/>
      <c r="J44" s="45"/>
    </row>
    <row r="45">
      <c r="A45" s="36" t="s">
        <v>47</v>
      </c>
      <c r="B45" s="43"/>
      <c r="C45" s="44"/>
      <c r="D45" s="44"/>
      <c r="E45" s="46" t="s">
        <v>42</v>
      </c>
      <c r="F45" s="44"/>
      <c r="G45" s="44"/>
      <c r="H45" s="44"/>
      <c r="I45" s="44"/>
      <c r="J45" s="45"/>
    </row>
    <row r="46">
      <c r="A46" s="36" t="s">
        <v>40</v>
      </c>
      <c r="B46" s="36">
        <v>13</v>
      </c>
      <c r="C46" s="37" t="s">
        <v>74</v>
      </c>
      <c r="D46" s="36" t="s">
        <v>42</v>
      </c>
      <c r="E46" s="38" t="s">
        <v>75</v>
      </c>
      <c r="F46" s="39" t="s">
        <v>70</v>
      </c>
      <c r="G46" s="40">
        <v>4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45</v>
      </c>
      <c r="B47" s="43"/>
      <c r="C47" s="44"/>
      <c r="D47" s="44"/>
      <c r="E47" s="38" t="s">
        <v>75</v>
      </c>
      <c r="F47" s="44"/>
      <c r="G47" s="44"/>
      <c r="H47" s="44"/>
      <c r="I47" s="44"/>
      <c r="J47" s="45"/>
    </row>
    <row r="48">
      <c r="A48" s="36" t="s">
        <v>47</v>
      </c>
      <c r="B48" s="43"/>
      <c r="C48" s="44"/>
      <c r="D48" s="44"/>
      <c r="E48" s="46" t="s">
        <v>42</v>
      </c>
      <c r="F48" s="44"/>
      <c r="G48" s="44"/>
      <c r="H48" s="44"/>
      <c r="I48" s="44"/>
      <c r="J48" s="45"/>
    </row>
    <row r="49">
      <c r="A49" s="36" t="s">
        <v>40</v>
      </c>
      <c r="B49" s="36">
        <v>14</v>
      </c>
      <c r="C49" s="37" t="s">
        <v>78</v>
      </c>
      <c r="D49" s="36" t="s">
        <v>42</v>
      </c>
      <c r="E49" s="38" t="s">
        <v>79</v>
      </c>
      <c r="F49" s="39" t="s">
        <v>70</v>
      </c>
      <c r="G49" s="40">
        <v>2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45</v>
      </c>
      <c r="B50" s="43"/>
      <c r="C50" s="44"/>
      <c r="D50" s="44"/>
      <c r="E50" s="38" t="s">
        <v>79</v>
      </c>
      <c r="F50" s="44"/>
      <c r="G50" s="44"/>
      <c r="H50" s="44"/>
      <c r="I50" s="44"/>
      <c r="J50" s="45"/>
    </row>
    <row r="51">
      <c r="A51" s="36" t="s">
        <v>47</v>
      </c>
      <c r="B51" s="43"/>
      <c r="C51" s="44"/>
      <c r="D51" s="44"/>
      <c r="E51" s="46" t="s">
        <v>42</v>
      </c>
      <c r="F51" s="44"/>
      <c r="G51" s="44"/>
      <c r="H51" s="44"/>
      <c r="I51" s="44"/>
      <c r="J51" s="45"/>
    </row>
    <row r="52">
      <c r="A52" s="36" t="s">
        <v>40</v>
      </c>
      <c r="B52" s="36">
        <v>15</v>
      </c>
      <c r="C52" s="37" t="s">
        <v>80</v>
      </c>
      <c r="D52" s="36" t="s">
        <v>42</v>
      </c>
      <c r="E52" s="38" t="s">
        <v>81</v>
      </c>
      <c r="F52" s="39" t="s">
        <v>44</v>
      </c>
      <c r="G52" s="40">
        <v>334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45</v>
      </c>
      <c r="B53" s="43"/>
      <c r="C53" s="44"/>
      <c r="D53" s="44"/>
      <c r="E53" s="38" t="s">
        <v>81</v>
      </c>
      <c r="F53" s="44"/>
      <c r="G53" s="44"/>
      <c r="H53" s="44"/>
      <c r="I53" s="44"/>
      <c r="J53" s="45"/>
    </row>
    <row r="54">
      <c r="A54" s="36" t="s">
        <v>47</v>
      </c>
      <c r="B54" s="43"/>
      <c r="C54" s="44"/>
      <c r="D54" s="44"/>
      <c r="E54" s="46" t="s">
        <v>42</v>
      </c>
      <c r="F54" s="44"/>
      <c r="G54" s="44"/>
      <c r="H54" s="44"/>
      <c r="I54" s="44"/>
      <c r="J54" s="45"/>
    </row>
    <row r="55">
      <c r="A55" s="36" t="s">
        <v>40</v>
      </c>
      <c r="B55" s="36">
        <v>16</v>
      </c>
      <c r="C55" s="37" t="s">
        <v>82</v>
      </c>
      <c r="D55" s="36" t="s">
        <v>42</v>
      </c>
      <c r="E55" s="38" t="s">
        <v>83</v>
      </c>
      <c r="F55" s="39" t="s">
        <v>70</v>
      </c>
      <c r="G55" s="40">
        <v>14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45</v>
      </c>
      <c r="B56" s="43"/>
      <c r="C56" s="44"/>
      <c r="D56" s="44"/>
      <c r="E56" s="38" t="s">
        <v>83</v>
      </c>
      <c r="F56" s="44"/>
      <c r="G56" s="44"/>
      <c r="H56" s="44"/>
      <c r="I56" s="44"/>
      <c r="J56" s="45"/>
    </row>
    <row r="57">
      <c r="A57" s="36" t="s">
        <v>47</v>
      </c>
      <c r="B57" s="43"/>
      <c r="C57" s="44"/>
      <c r="D57" s="44"/>
      <c r="E57" s="46" t="s">
        <v>42</v>
      </c>
      <c r="F57" s="44"/>
      <c r="G57" s="44"/>
      <c r="H57" s="44"/>
      <c r="I57" s="44"/>
      <c r="J57" s="45"/>
    </row>
    <row r="58">
      <c r="A58" s="36" t="s">
        <v>40</v>
      </c>
      <c r="B58" s="36">
        <v>17</v>
      </c>
      <c r="C58" s="37" t="s">
        <v>86</v>
      </c>
      <c r="D58" s="36" t="s">
        <v>42</v>
      </c>
      <c r="E58" s="38" t="s">
        <v>87</v>
      </c>
      <c r="F58" s="39" t="s">
        <v>44</v>
      </c>
      <c r="G58" s="40">
        <v>11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45</v>
      </c>
      <c r="B59" s="43"/>
      <c r="C59" s="44"/>
      <c r="D59" s="44"/>
      <c r="E59" s="38" t="s">
        <v>87</v>
      </c>
      <c r="F59" s="44"/>
      <c r="G59" s="44"/>
      <c r="H59" s="44"/>
      <c r="I59" s="44"/>
      <c r="J59" s="45"/>
    </row>
    <row r="60">
      <c r="A60" s="36" t="s">
        <v>47</v>
      </c>
      <c r="B60" s="43"/>
      <c r="C60" s="44"/>
      <c r="D60" s="44"/>
      <c r="E60" s="46" t="s">
        <v>42</v>
      </c>
      <c r="F60" s="44"/>
      <c r="G60" s="44"/>
      <c r="H60" s="44"/>
      <c r="I60" s="44"/>
      <c r="J60" s="45"/>
    </row>
    <row r="61">
      <c r="A61" s="36" t="s">
        <v>40</v>
      </c>
      <c r="B61" s="36">
        <v>18</v>
      </c>
      <c r="C61" s="37" t="s">
        <v>90</v>
      </c>
      <c r="D61" s="36" t="s">
        <v>42</v>
      </c>
      <c r="E61" s="38" t="s">
        <v>91</v>
      </c>
      <c r="F61" s="39" t="s">
        <v>59</v>
      </c>
      <c r="G61" s="40">
        <v>0.33400000000000002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>
      <c r="A62" s="36" t="s">
        <v>45</v>
      </c>
      <c r="B62" s="43"/>
      <c r="C62" s="44"/>
      <c r="D62" s="44"/>
      <c r="E62" s="38" t="s">
        <v>91</v>
      </c>
      <c r="F62" s="44"/>
      <c r="G62" s="44"/>
      <c r="H62" s="44"/>
      <c r="I62" s="44"/>
      <c r="J62" s="45"/>
    </row>
    <row r="63">
      <c r="A63" s="36" t="s">
        <v>47</v>
      </c>
      <c r="B63" s="43"/>
      <c r="C63" s="44"/>
      <c r="D63" s="44"/>
      <c r="E63" s="46" t="s">
        <v>42</v>
      </c>
      <c r="F63" s="44"/>
      <c r="G63" s="44"/>
      <c r="H63" s="44"/>
      <c r="I63" s="44"/>
      <c r="J63" s="45"/>
    </row>
    <row r="64" ht="45">
      <c r="A64" s="36" t="s">
        <v>40</v>
      </c>
      <c r="B64" s="36">
        <v>19</v>
      </c>
      <c r="C64" s="37" t="s">
        <v>92</v>
      </c>
      <c r="D64" s="36" t="s">
        <v>42</v>
      </c>
      <c r="E64" s="38" t="s">
        <v>93</v>
      </c>
      <c r="F64" s="39" t="s">
        <v>94</v>
      </c>
      <c r="G64" s="40">
        <v>2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 ht="45">
      <c r="A65" s="36" t="s">
        <v>45</v>
      </c>
      <c r="B65" s="43"/>
      <c r="C65" s="44"/>
      <c r="D65" s="44"/>
      <c r="E65" s="38" t="s">
        <v>95</v>
      </c>
      <c r="F65" s="44"/>
      <c r="G65" s="44"/>
      <c r="H65" s="44"/>
      <c r="I65" s="44"/>
      <c r="J65" s="45"/>
    </row>
    <row r="66">
      <c r="A66" s="36" t="s">
        <v>47</v>
      </c>
      <c r="B66" s="43"/>
      <c r="C66" s="44"/>
      <c r="D66" s="44"/>
      <c r="E66" s="46" t="s">
        <v>42</v>
      </c>
      <c r="F66" s="44"/>
      <c r="G66" s="44"/>
      <c r="H66" s="44"/>
      <c r="I66" s="44"/>
      <c r="J66" s="45"/>
    </row>
    <row r="67" ht="45">
      <c r="A67" s="36" t="s">
        <v>40</v>
      </c>
      <c r="B67" s="36">
        <v>20</v>
      </c>
      <c r="C67" s="37" t="s">
        <v>96</v>
      </c>
      <c r="D67" s="36" t="s">
        <v>42</v>
      </c>
      <c r="E67" s="38" t="s">
        <v>97</v>
      </c>
      <c r="F67" s="39" t="s">
        <v>44</v>
      </c>
      <c r="G67" s="40">
        <v>5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 ht="60">
      <c r="A68" s="36" t="s">
        <v>45</v>
      </c>
      <c r="B68" s="43"/>
      <c r="C68" s="44"/>
      <c r="D68" s="44"/>
      <c r="E68" s="38" t="s">
        <v>98</v>
      </c>
      <c r="F68" s="44"/>
      <c r="G68" s="44"/>
      <c r="H68" s="44"/>
      <c r="I68" s="44"/>
      <c r="J68" s="45"/>
    </row>
    <row r="69">
      <c r="A69" s="36" t="s">
        <v>47</v>
      </c>
      <c r="B69" s="43"/>
      <c r="C69" s="44"/>
      <c r="D69" s="44"/>
      <c r="E69" s="46" t="s">
        <v>42</v>
      </c>
      <c r="F69" s="44"/>
      <c r="G69" s="44"/>
      <c r="H69" s="44"/>
      <c r="I69" s="44"/>
      <c r="J69" s="45"/>
    </row>
    <row r="70" ht="45">
      <c r="A70" s="36" t="s">
        <v>40</v>
      </c>
      <c r="B70" s="36">
        <v>21</v>
      </c>
      <c r="C70" s="37" t="s">
        <v>102</v>
      </c>
      <c r="D70" s="36" t="s">
        <v>42</v>
      </c>
      <c r="E70" s="38" t="s">
        <v>100</v>
      </c>
      <c r="F70" s="39" t="s">
        <v>44</v>
      </c>
      <c r="G70" s="40">
        <v>8</v>
      </c>
      <c r="H70" s="41">
        <v>0</v>
      </c>
      <c r="I70" s="41">
        <f>ROUND(G70*H70,P4)</f>
        <v>0</v>
      </c>
      <c r="J70" s="36"/>
      <c r="O70" s="42">
        <f>I70*0.21</f>
        <v>0</v>
      </c>
      <c r="P70">
        <v>3</v>
      </c>
    </row>
    <row r="71" ht="60">
      <c r="A71" s="36" t="s">
        <v>45</v>
      </c>
      <c r="B71" s="43"/>
      <c r="C71" s="44"/>
      <c r="D71" s="44"/>
      <c r="E71" s="38" t="s">
        <v>103</v>
      </c>
      <c r="F71" s="44"/>
      <c r="G71" s="44"/>
      <c r="H71" s="44"/>
      <c r="I71" s="44"/>
      <c r="J71" s="45"/>
    </row>
    <row r="72">
      <c r="A72" s="36" t="s">
        <v>47</v>
      </c>
      <c r="B72" s="43"/>
      <c r="C72" s="44"/>
      <c r="D72" s="44"/>
      <c r="E72" s="46" t="s">
        <v>42</v>
      </c>
      <c r="F72" s="44"/>
      <c r="G72" s="44"/>
      <c r="H72" s="44"/>
      <c r="I72" s="44"/>
      <c r="J72" s="45"/>
    </row>
    <row r="73" ht="30">
      <c r="A73" s="36" t="s">
        <v>40</v>
      </c>
      <c r="B73" s="36">
        <v>22</v>
      </c>
      <c r="C73" s="37" t="s">
        <v>104</v>
      </c>
      <c r="D73" s="36" t="s">
        <v>42</v>
      </c>
      <c r="E73" s="38" t="s">
        <v>105</v>
      </c>
      <c r="F73" s="39" t="s">
        <v>94</v>
      </c>
      <c r="G73" s="40">
        <v>1.5</v>
      </c>
      <c r="H73" s="41">
        <v>0</v>
      </c>
      <c r="I73" s="41">
        <f>ROUND(G73*H73,P4)</f>
        <v>0</v>
      </c>
      <c r="J73" s="36"/>
      <c r="O73" s="42">
        <f>I73*0.21</f>
        <v>0</v>
      </c>
      <c r="P73">
        <v>3</v>
      </c>
    </row>
    <row r="74" ht="30">
      <c r="A74" s="36" t="s">
        <v>45</v>
      </c>
      <c r="B74" s="43"/>
      <c r="C74" s="44"/>
      <c r="D74" s="44"/>
      <c r="E74" s="38" t="s">
        <v>105</v>
      </c>
      <c r="F74" s="44"/>
      <c r="G74" s="44"/>
      <c r="H74" s="44"/>
      <c r="I74" s="44"/>
      <c r="J74" s="45"/>
    </row>
    <row r="75">
      <c r="A75" s="36" t="s">
        <v>47</v>
      </c>
      <c r="B75" s="43"/>
      <c r="C75" s="44"/>
      <c r="D75" s="44"/>
      <c r="E75" s="46" t="s">
        <v>42</v>
      </c>
      <c r="F75" s="44"/>
      <c r="G75" s="44"/>
      <c r="H75" s="44"/>
      <c r="I75" s="44"/>
      <c r="J75" s="45"/>
    </row>
    <row r="76">
      <c r="A76" s="36" t="s">
        <v>40</v>
      </c>
      <c r="B76" s="36">
        <v>23</v>
      </c>
      <c r="C76" s="37" t="s">
        <v>106</v>
      </c>
      <c r="D76" s="36" t="s">
        <v>42</v>
      </c>
      <c r="E76" s="38" t="s">
        <v>107</v>
      </c>
      <c r="F76" s="39" t="s">
        <v>54</v>
      </c>
      <c r="G76" s="40">
        <v>2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>
      <c r="A77" s="36" t="s">
        <v>45</v>
      </c>
      <c r="B77" s="43"/>
      <c r="C77" s="44"/>
      <c r="D77" s="44"/>
      <c r="E77" s="38" t="s">
        <v>107</v>
      </c>
      <c r="F77" s="44"/>
      <c r="G77" s="44"/>
      <c r="H77" s="44"/>
      <c r="I77" s="44"/>
      <c r="J77" s="45"/>
    </row>
    <row r="78">
      <c r="A78" s="36" t="s">
        <v>47</v>
      </c>
      <c r="B78" s="43"/>
      <c r="C78" s="44"/>
      <c r="D78" s="44"/>
      <c r="E78" s="46" t="s">
        <v>42</v>
      </c>
      <c r="F78" s="44"/>
      <c r="G78" s="44"/>
      <c r="H78" s="44"/>
      <c r="I78" s="44"/>
      <c r="J78" s="45"/>
    </row>
    <row r="79" ht="45">
      <c r="A79" s="36" t="s">
        <v>40</v>
      </c>
      <c r="B79" s="36">
        <v>24</v>
      </c>
      <c r="C79" s="37" t="s">
        <v>110</v>
      </c>
      <c r="D79" s="36" t="s">
        <v>42</v>
      </c>
      <c r="E79" s="38" t="s">
        <v>111</v>
      </c>
      <c r="F79" s="39" t="s">
        <v>94</v>
      </c>
      <c r="G79" s="40">
        <v>1.5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 ht="45">
      <c r="A80" s="36" t="s">
        <v>45</v>
      </c>
      <c r="B80" s="43"/>
      <c r="C80" s="44"/>
      <c r="D80" s="44"/>
      <c r="E80" s="38" t="s">
        <v>112</v>
      </c>
      <c r="F80" s="44"/>
      <c r="G80" s="44"/>
      <c r="H80" s="44"/>
      <c r="I80" s="44"/>
      <c r="J80" s="45"/>
    </row>
    <row r="81">
      <c r="A81" s="36" t="s">
        <v>47</v>
      </c>
      <c r="B81" s="43"/>
      <c r="C81" s="44"/>
      <c r="D81" s="44"/>
      <c r="E81" s="46" t="s">
        <v>42</v>
      </c>
      <c r="F81" s="44"/>
      <c r="G81" s="44"/>
      <c r="H81" s="44"/>
      <c r="I81" s="44"/>
      <c r="J81" s="45"/>
    </row>
    <row r="82" ht="45">
      <c r="A82" s="36" t="s">
        <v>40</v>
      </c>
      <c r="B82" s="36">
        <v>25</v>
      </c>
      <c r="C82" s="37" t="s">
        <v>116</v>
      </c>
      <c r="D82" s="36" t="s">
        <v>42</v>
      </c>
      <c r="E82" s="38" t="s">
        <v>114</v>
      </c>
      <c r="F82" s="39" t="s">
        <v>44</v>
      </c>
      <c r="G82" s="40">
        <v>8</v>
      </c>
      <c r="H82" s="41">
        <v>0</v>
      </c>
      <c r="I82" s="41">
        <f>ROUND(G82*H82,P4)</f>
        <v>0</v>
      </c>
      <c r="J82" s="36"/>
      <c r="O82" s="42">
        <f>I82*0.21</f>
        <v>0</v>
      </c>
      <c r="P82">
        <v>3</v>
      </c>
    </row>
    <row r="83" ht="60">
      <c r="A83" s="36" t="s">
        <v>45</v>
      </c>
      <c r="B83" s="43"/>
      <c r="C83" s="44"/>
      <c r="D83" s="44"/>
      <c r="E83" s="38" t="s">
        <v>117</v>
      </c>
      <c r="F83" s="44"/>
      <c r="G83" s="44"/>
      <c r="H83" s="44"/>
      <c r="I83" s="44"/>
      <c r="J83" s="45"/>
    </row>
    <row r="84">
      <c r="A84" s="36" t="s">
        <v>47</v>
      </c>
      <c r="B84" s="43"/>
      <c r="C84" s="44"/>
      <c r="D84" s="44"/>
      <c r="E84" s="46" t="s">
        <v>42</v>
      </c>
      <c r="F84" s="44"/>
      <c r="G84" s="44"/>
      <c r="H84" s="44"/>
      <c r="I84" s="44"/>
      <c r="J84" s="45"/>
    </row>
    <row r="85" ht="30">
      <c r="A85" s="36" t="s">
        <v>40</v>
      </c>
      <c r="B85" s="36">
        <v>26</v>
      </c>
      <c r="C85" s="37" t="s">
        <v>118</v>
      </c>
      <c r="D85" s="36" t="s">
        <v>42</v>
      </c>
      <c r="E85" s="38" t="s">
        <v>119</v>
      </c>
      <c r="F85" s="39" t="s">
        <v>120</v>
      </c>
      <c r="G85" s="40">
        <v>167</v>
      </c>
      <c r="H85" s="41">
        <v>0</v>
      </c>
      <c r="I85" s="41">
        <f>ROUND(G85*H85,P4)</f>
        <v>0</v>
      </c>
      <c r="J85" s="36"/>
      <c r="O85" s="42">
        <f>I85*0.21</f>
        <v>0</v>
      </c>
      <c r="P85">
        <v>3</v>
      </c>
    </row>
    <row r="86" ht="30">
      <c r="A86" s="36" t="s">
        <v>45</v>
      </c>
      <c r="B86" s="43"/>
      <c r="C86" s="44"/>
      <c r="D86" s="44"/>
      <c r="E86" s="38" t="s">
        <v>119</v>
      </c>
      <c r="F86" s="44"/>
      <c r="G86" s="44"/>
      <c r="H86" s="44"/>
      <c r="I86" s="44"/>
      <c r="J86" s="45"/>
    </row>
    <row r="87">
      <c r="A87" s="36" t="s">
        <v>47</v>
      </c>
      <c r="B87" s="43"/>
      <c r="C87" s="44"/>
      <c r="D87" s="44"/>
      <c r="E87" s="46" t="s">
        <v>42</v>
      </c>
      <c r="F87" s="44"/>
      <c r="G87" s="44"/>
      <c r="H87" s="44"/>
      <c r="I87" s="44"/>
      <c r="J87" s="45"/>
    </row>
    <row r="88" ht="30">
      <c r="A88" s="36" t="s">
        <v>40</v>
      </c>
      <c r="B88" s="36">
        <v>27</v>
      </c>
      <c r="C88" s="37" t="s">
        <v>128</v>
      </c>
      <c r="D88" s="36" t="s">
        <v>42</v>
      </c>
      <c r="E88" s="38" t="s">
        <v>129</v>
      </c>
      <c r="F88" s="39" t="s">
        <v>44</v>
      </c>
      <c r="G88" s="40">
        <v>11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 ht="30">
      <c r="A89" s="36" t="s">
        <v>45</v>
      </c>
      <c r="B89" s="43"/>
      <c r="C89" s="44"/>
      <c r="D89" s="44"/>
      <c r="E89" s="38" t="s">
        <v>129</v>
      </c>
      <c r="F89" s="44"/>
      <c r="G89" s="44"/>
      <c r="H89" s="44"/>
      <c r="I89" s="44"/>
      <c r="J89" s="45"/>
    </row>
    <row r="90">
      <c r="A90" s="36" t="s">
        <v>47</v>
      </c>
      <c r="B90" s="43"/>
      <c r="C90" s="44"/>
      <c r="D90" s="44"/>
      <c r="E90" s="46" t="s">
        <v>42</v>
      </c>
      <c r="F90" s="44"/>
      <c r="G90" s="44"/>
      <c r="H90" s="44"/>
      <c r="I90" s="44"/>
      <c r="J90" s="45"/>
    </row>
    <row r="91" ht="30">
      <c r="A91" s="36" t="s">
        <v>40</v>
      </c>
      <c r="B91" s="36">
        <v>28</v>
      </c>
      <c r="C91" s="37" t="s">
        <v>130</v>
      </c>
      <c r="D91" s="36" t="s">
        <v>42</v>
      </c>
      <c r="E91" s="38" t="s">
        <v>131</v>
      </c>
      <c r="F91" s="39" t="s">
        <v>44</v>
      </c>
      <c r="G91" s="40">
        <v>11</v>
      </c>
      <c r="H91" s="41">
        <v>0</v>
      </c>
      <c r="I91" s="41">
        <f>ROUND(G91*H91,P4)</f>
        <v>0</v>
      </c>
      <c r="J91" s="36"/>
      <c r="O91" s="42">
        <f>I91*0.21</f>
        <v>0</v>
      </c>
      <c r="P91">
        <v>3</v>
      </c>
    </row>
    <row r="92" ht="30">
      <c r="A92" s="36" t="s">
        <v>45</v>
      </c>
      <c r="B92" s="43"/>
      <c r="C92" s="44"/>
      <c r="D92" s="44"/>
      <c r="E92" s="38" t="s">
        <v>131</v>
      </c>
      <c r="F92" s="44"/>
      <c r="G92" s="44"/>
      <c r="H92" s="44"/>
      <c r="I92" s="44"/>
      <c r="J92" s="45"/>
    </row>
    <row r="93">
      <c r="A93" s="36" t="s">
        <v>47</v>
      </c>
      <c r="B93" s="43"/>
      <c r="C93" s="44"/>
      <c r="D93" s="44"/>
      <c r="E93" s="46" t="s">
        <v>42</v>
      </c>
      <c r="F93" s="44"/>
      <c r="G93" s="44"/>
      <c r="H93" s="44"/>
      <c r="I93" s="44"/>
      <c r="J93" s="45"/>
    </row>
    <row r="94" ht="45">
      <c r="A94" s="36" t="s">
        <v>40</v>
      </c>
      <c r="B94" s="36">
        <v>29</v>
      </c>
      <c r="C94" s="37" t="s">
        <v>132</v>
      </c>
      <c r="D94" s="36" t="s">
        <v>42</v>
      </c>
      <c r="E94" s="38" t="s">
        <v>133</v>
      </c>
      <c r="F94" s="39" t="s">
        <v>54</v>
      </c>
      <c r="G94" s="40">
        <v>2</v>
      </c>
      <c r="H94" s="41">
        <v>0</v>
      </c>
      <c r="I94" s="41">
        <f>ROUND(G94*H94,P4)</f>
        <v>0</v>
      </c>
      <c r="J94" s="36"/>
      <c r="O94" s="42">
        <f>I94*0.21</f>
        <v>0</v>
      </c>
      <c r="P94">
        <v>3</v>
      </c>
    </row>
    <row r="95" ht="45">
      <c r="A95" s="36" t="s">
        <v>45</v>
      </c>
      <c r="B95" s="43"/>
      <c r="C95" s="44"/>
      <c r="D95" s="44"/>
      <c r="E95" s="38" t="s">
        <v>133</v>
      </c>
      <c r="F95" s="44"/>
      <c r="G95" s="44"/>
      <c r="H95" s="44"/>
      <c r="I95" s="44"/>
      <c r="J95" s="45"/>
    </row>
    <row r="96">
      <c r="A96" s="36" t="s">
        <v>47</v>
      </c>
      <c r="B96" s="47"/>
      <c r="C96" s="48"/>
      <c r="D96" s="48"/>
      <c r="E96" s="49" t="s">
        <v>42</v>
      </c>
      <c r="F96" s="48"/>
      <c r="G96" s="48"/>
      <c r="H96" s="48"/>
      <c r="I96" s="48"/>
      <c r="J96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11</v>
      </c>
      <c r="I3" s="24">
        <f>SUMIFS(I9:I144,A9:A144,"SD")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156</v>
      </c>
      <c r="D4" s="21"/>
      <c r="E4" s="22" t="s">
        <v>157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24</v>
      </c>
      <c r="B5" s="19" t="s">
        <v>25</v>
      </c>
      <c r="C5" s="20" t="s">
        <v>11</v>
      </c>
      <c r="D5" s="21"/>
      <c r="E5" s="22" t="s">
        <v>12</v>
      </c>
      <c r="F5" s="16"/>
      <c r="G5" s="16"/>
      <c r="H5" s="16"/>
      <c r="I5" s="16"/>
      <c r="J5" s="18"/>
      <c r="O5">
        <v>0.20999999999999999</v>
      </c>
    </row>
    <row r="6">
      <c r="A6" s="25" t="s">
        <v>26</v>
      </c>
      <c r="B6" s="26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/>
      <c r="J6" s="27" t="s">
        <v>34</v>
      </c>
    </row>
    <row r="7">
      <c r="A7" s="25"/>
      <c r="B7" s="26"/>
      <c r="C7" s="7"/>
      <c r="D7" s="7"/>
      <c r="E7" s="7"/>
      <c r="F7" s="7"/>
      <c r="G7" s="7"/>
      <c r="H7" s="7" t="s">
        <v>35</v>
      </c>
      <c r="I7" s="7" t="s">
        <v>36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37</v>
      </c>
      <c r="B9" s="31"/>
      <c r="C9" s="32" t="s">
        <v>38</v>
      </c>
      <c r="D9" s="33"/>
      <c r="E9" s="30" t="s">
        <v>39</v>
      </c>
      <c r="F9" s="33"/>
      <c r="G9" s="33"/>
      <c r="H9" s="33"/>
      <c r="I9" s="34">
        <f>SUMIFS(I10:I144,A10:A144,"P")</f>
        <v>0</v>
      </c>
      <c r="J9" s="35"/>
    </row>
    <row r="10">
      <c r="A10" s="36" t="s">
        <v>40</v>
      </c>
      <c r="B10" s="36">
        <v>1</v>
      </c>
      <c r="C10" s="37" t="s">
        <v>41</v>
      </c>
      <c r="D10" s="36" t="s">
        <v>42</v>
      </c>
      <c r="E10" s="38" t="s">
        <v>43</v>
      </c>
      <c r="F10" s="39" t="s">
        <v>44</v>
      </c>
      <c r="G10" s="40">
        <v>1548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30">
      <c r="A11" s="36" t="s">
        <v>45</v>
      </c>
      <c r="B11" s="43"/>
      <c r="C11" s="44"/>
      <c r="D11" s="44"/>
      <c r="E11" s="38" t="s">
        <v>46</v>
      </c>
      <c r="F11" s="44"/>
      <c r="G11" s="44"/>
      <c r="H11" s="44"/>
      <c r="I11" s="44"/>
      <c r="J11" s="45"/>
    </row>
    <row r="12">
      <c r="A12" s="36" t="s">
        <v>47</v>
      </c>
      <c r="B12" s="43"/>
      <c r="C12" s="44"/>
      <c r="D12" s="44"/>
      <c r="E12" s="46" t="s">
        <v>42</v>
      </c>
      <c r="F12" s="44"/>
      <c r="G12" s="44"/>
      <c r="H12" s="44"/>
      <c r="I12" s="44"/>
      <c r="J12" s="45"/>
    </row>
    <row r="13" ht="30">
      <c r="A13" s="36" t="s">
        <v>40</v>
      </c>
      <c r="B13" s="36">
        <v>2</v>
      </c>
      <c r="C13" s="37" t="s">
        <v>48</v>
      </c>
      <c r="D13" s="36" t="s">
        <v>42</v>
      </c>
      <c r="E13" s="38" t="s">
        <v>49</v>
      </c>
      <c r="F13" s="39" t="s">
        <v>44</v>
      </c>
      <c r="G13" s="40">
        <v>257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45</v>
      </c>
      <c r="B14" s="43"/>
      <c r="C14" s="44"/>
      <c r="D14" s="44"/>
      <c r="E14" s="38" t="s">
        <v>49</v>
      </c>
      <c r="F14" s="44"/>
      <c r="G14" s="44"/>
      <c r="H14" s="44"/>
      <c r="I14" s="44"/>
      <c r="J14" s="45"/>
    </row>
    <row r="15">
      <c r="A15" s="36" t="s">
        <v>47</v>
      </c>
      <c r="B15" s="43"/>
      <c r="C15" s="44"/>
      <c r="D15" s="44"/>
      <c r="E15" s="46" t="s">
        <v>42</v>
      </c>
      <c r="F15" s="44"/>
      <c r="G15" s="44"/>
      <c r="H15" s="44"/>
      <c r="I15" s="44"/>
      <c r="J15" s="45"/>
    </row>
    <row r="16">
      <c r="A16" s="36" t="s">
        <v>40</v>
      </c>
      <c r="B16" s="36">
        <v>3</v>
      </c>
      <c r="C16" s="37" t="s">
        <v>50</v>
      </c>
      <c r="D16" s="36" t="s">
        <v>42</v>
      </c>
      <c r="E16" s="38" t="s">
        <v>51</v>
      </c>
      <c r="F16" s="39" t="s">
        <v>44</v>
      </c>
      <c r="G16" s="40">
        <v>257</v>
      </c>
      <c r="H16" s="41">
        <v>0</v>
      </c>
      <c r="I16" s="41">
        <f>ROUND(G16*H16,P4)</f>
        <v>0</v>
      </c>
      <c r="J16" s="36"/>
      <c r="O16" s="42">
        <f>I16*0.21</f>
        <v>0</v>
      </c>
      <c r="P16">
        <v>3</v>
      </c>
    </row>
    <row r="17">
      <c r="A17" s="36" t="s">
        <v>45</v>
      </c>
      <c r="B17" s="43"/>
      <c r="C17" s="44"/>
      <c r="D17" s="44"/>
      <c r="E17" s="38" t="s">
        <v>51</v>
      </c>
      <c r="F17" s="44"/>
      <c r="G17" s="44"/>
      <c r="H17" s="44"/>
      <c r="I17" s="44"/>
      <c r="J17" s="45"/>
    </row>
    <row r="18">
      <c r="A18" s="36" t="s">
        <v>47</v>
      </c>
      <c r="B18" s="43"/>
      <c r="C18" s="44"/>
      <c r="D18" s="44"/>
      <c r="E18" s="46" t="s">
        <v>42</v>
      </c>
      <c r="F18" s="44"/>
      <c r="G18" s="44"/>
      <c r="H18" s="44"/>
      <c r="I18" s="44"/>
      <c r="J18" s="45"/>
    </row>
    <row r="19">
      <c r="A19" s="36" t="s">
        <v>40</v>
      </c>
      <c r="B19" s="36">
        <v>4</v>
      </c>
      <c r="C19" s="37" t="s">
        <v>52</v>
      </c>
      <c r="D19" s="36" t="s">
        <v>42</v>
      </c>
      <c r="E19" s="38" t="s">
        <v>53</v>
      </c>
      <c r="F19" s="39" t="s">
        <v>54</v>
      </c>
      <c r="G19" s="40">
        <v>3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45</v>
      </c>
      <c r="B20" s="43"/>
      <c r="C20" s="44"/>
      <c r="D20" s="44"/>
      <c r="E20" s="38" t="s">
        <v>53</v>
      </c>
      <c r="F20" s="44"/>
      <c r="G20" s="44"/>
      <c r="H20" s="44"/>
      <c r="I20" s="44"/>
      <c r="J20" s="45"/>
    </row>
    <row r="21">
      <c r="A21" s="36" t="s">
        <v>47</v>
      </c>
      <c r="B21" s="43"/>
      <c r="C21" s="44"/>
      <c r="D21" s="44"/>
      <c r="E21" s="46" t="s">
        <v>42</v>
      </c>
      <c r="F21" s="44"/>
      <c r="G21" s="44"/>
      <c r="H21" s="44"/>
      <c r="I21" s="44"/>
      <c r="J21" s="45"/>
    </row>
    <row r="22" ht="30">
      <c r="A22" s="36" t="s">
        <v>40</v>
      </c>
      <c r="B22" s="36">
        <v>5</v>
      </c>
      <c r="C22" s="37" t="s">
        <v>55</v>
      </c>
      <c r="D22" s="36" t="s">
        <v>42</v>
      </c>
      <c r="E22" s="38" t="s">
        <v>56</v>
      </c>
      <c r="F22" s="39" t="s">
        <v>54</v>
      </c>
      <c r="G22" s="40">
        <v>6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30">
      <c r="A23" s="36" t="s">
        <v>45</v>
      </c>
      <c r="B23" s="43"/>
      <c r="C23" s="44"/>
      <c r="D23" s="44"/>
      <c r="E23" s="38" t="s">
        <v>56</v>
      </c>
      <c r="F23" s="44"/>
      <c r="G23" s="44"/>
      <c r="H23" s="44"/>
      <c r="I23" s="44"/>
      <c r="J23" s="45"/>
    </row>
    <row r="24">
      <c r="A24" s="36" t="s">
        <v>47</v>
      </c>
      <c r="B24" s="43"/>
      <c r="C24" s="44"/>
      <c r="D24" s="44"/>
      <c r="E24" s="46" t="s">
        <v>42</v>
      </c>
      <c r="F24" s="44"/>
      <c r="G24" s="44"/>
      <c r="H24" s="44"/>
      <c r="I24" s="44"/>
      <c r="J24" s="45"/>
    </row>
    <row r="25">
      <c r="A25" s="36" t="s">
        <v>40</v>
      </c>
      <c r="B25" s="36">
        <v>6</v>
      </c>
      <c r="C25" s="37" t="s">
        <v>57</v>
      </c>
      <c r="D25" s="36" t="s">
        <v>42</v>
      </c>
      <c r="E25" s="38" t="s">
        <v>58</v>
      </c>
      <c r="F25" s="39" t="s">
        <v>59</v>
      </c>
      <c r="G25" s="40">
        <v>2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45</v>
      </c>
      <c r="B26" s="43"/>
      <c r="C26" s="44"/>
      <c r="D26" s="44"/>
      <c r="E26" s="38" t="s">
        <v>58</v>
      </c>
      <c r="F26" s="44"/>
      <c r="G26" s="44"/>
      <c r="H26" s="44"/>
      <c r="I26" s="44"/>
      <c r="J26" s="45"/>
    </row>
    <row r="27">
      <c r="A27" s="36" t="s">
        <v>47</v>
      </c>
      <c r="B27" s="43"/>
      <c r="C27" s="44"/>
      <c r="D27" s="44"/>
      <c r="E27" s="46" t="s">
        <v>42</v>
      </c>
      <c r="F27" s="44"/>
      <c r="G27" s="44"/>
      <c r="H27" s="44"/>
      <c r="I27" s="44"/>
      <c r="J27" s="45"/>
    </row>
    <row r="28">
      <c r="A28" s="36" t="s">
        <v>40</v>
      </c>
      <c r="B28" s="36">
        <v>7</v>
      </c>
      <c r="C28" s="37" t="s">
        <v>60</v>
      </c>
      <c r="D28" s="36" t="s">
        <v>42</v>
      </c>
      <c r="E28" s="38" t="s">
        <v>61</v>
      </c>
      <c r="F28" s="39" t="s">
        <v>54</v>
      </c>
      <c r="G28" s="40">
        <v>13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45</v>
      </c>
      <c r="B29" s="43"/>
      <c r="C29" s="44"/>
      <c r="D29" s="44"/>
      <c r="E29" s="38" t="s">
        <v>61</v>
      </c>
      <c r="F29" s="44"/>
      <c r="G29" s="44"/>
      <c r="H29" s="44"/>
      <c r="I29" s="44"/>
      <c r="J29" s="45"/>
    </row>
    <row r="30">
      <c r="A30" s="36" t="s">
        <v>47</v>
      </c>
      <c r="B30" s="43"/>
      <c r="C30" s="44"/>
      <c r="D30" s="44"/>
      <c r="E30" s="46" t="s">
        <v>42</v>
      </c>
      <c r="F30" s="44"/>
      <c r="G30" s="44"/>
      <c r="H30" s="44"/>
      <c r="I30" s="44"/>
      <c r="J30" s="45"/>
    </row>
    <row r="31">
      <c r="A31" s="36" t="s">
        <v>40</v>
      </c>
      <c r="B31" s="36">
        <v>8</v>
      </c>
      <c r="C31" s="37" t="s">
        <v>62</v>
      </c>
      <c r="D31" s="36" t="s">
        <v>42</v>
      </c>
      <c r="E31" s="38" t="s">
        <v>63</v>
      </c>
      <c r="F31" s="39" t="s">
        <v>54</v>
      </c>
      <c r="G31" s="40">
        <v>14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45</v>
      </c>
      <c r="B32" s="43"/>
      <c r="C32" s="44"/>
      <c r="D32" s="44"/>
      <c r="E32" s="38" t="s">
        <v>63</v>
      </c>
      <c r="F32" s="44"/>
      <c r="G32" s="44"/>
      <c r="H32" s="44"/>
      <c r="I32" s="44"/>
      <c r="J32" s="45"/>
    </row>
    <row r="33">
      <c r="A33" s="36" t="s">
        <v>47</v>
      </c>
      <c r="B33" s="43"/>
      <c r="C33" s="44"/>
      <c r="D33" s="44"/>
      <c r="E33" s="46" t="s">
        <v>42</v>
      </c>
      <c r="F33" s="44"/>
      <c r="G33" s="44"/>
      <c r="H33" s="44"/>
      <c r="I33" s="44"/>
      <c r="J33" s="45"/>
    </row>
    <row r="34" ht="30">
      <c r="A34" s="36" t="s">
        <v>40</v>
      </c>
      <c r="B34" s="36">
        <v>9</v>
      </c>
      <c r="C34" s="37" t="s">
        <v>64</v>
      </c>
      <c r="D34" s="36" t="s">
        <v>42</v>
      </c>
      <c r="E34" s="38" t="s">
        <v>65</v>
      </c>
      <c r="F34" s="39" t="s">
        <v>44</v>
      </c>
      <c r="G34" s="40">
        <v>3610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30">
      <c r="A35" s="36" t="s">
        <v>45</v>
      </c>
      <c r="B35" s="43"/>
      <c r="C35" s="44"/>
      <c r="D35" s="44"/>
      <c r="E35" s="38" t="s">
        <v>65</v>
      </c>
      <c r="F35" s="44"/>
      <c r="G35" s="44"/>
      <c r="H35" s="44"/>
      <c r="I35" s="44"/>
      <c r="J35" s="45"/>
    </row>
    <row r="36">
      <c r="A36" s="36" t="s">
        <v>47</v>
      </c>
      <c r="B36" s="43"/>
      <c r="C36" s="44"/>
      <c r="D36" s="44"/>
      <c r="E36" s="46" t="s">
        <v>42</v>
      </c>
      <c r="F36" s="44"/>
      <c r="G36" s="44"/>
      <c r="H36" s="44"/>
      <c r="I36" s="44"/>
      <c r="J36" s="45"/>
    </row>
    <row r="37">
      <c r="A37" s="36" t="s">
        <v>40</v>
      </c>
      <c r="B37" s="36">
        <v>10</v>
      </c>
      <c r="C37" s="37" t="s">
        <v>66</v>
      </c>
      <c r="D37" s="36" t="s">
        <v>42</v>
      </c>
      <c r="E37" s="38" t="s">
        <v>67</v>
      </c>
      <c r="F37" s="39" t="s">
        <v>44</v>
      </c>
      <c r="G37" s="40">
        <v>1805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>
      <c r="A38" s="36" t="s">
        <v>45</v>
      </c>
      <c r="B38" s="43"/>
      <c r="C38" s="44"/>
      <c r="D38" s="44"/>
      <c r="E38" s="38" t="s">
        <v>67</v>
      </c>
      <c r="F38" s="44"/>
      <c r="G38" s="44"/>
      <c r="H38" s="44"/>
      <c r="I38" s="44"/>
      <c r="J38" s="45"/>
    </row>
    <row r="39">
      <c r="A39" s="36" t="s">
        <v>47</v>
      </c>
      <c r="B39" s="43"/>
      <c r="C39" s="44"/>
      <c r="D39" s="44"/>
      <c r="E39" s="46" t="s">
        <v>42</v>
      </c>
      <c r="F39" s="44"/>
      <c r="G39" s="44"/>
      <c r="H39" s="44"/>
      <c r="I39" s="44"/>
      <c r="J39" s="45"/>
    </row>
    <row r="40">
      <c r="A40" s="36" t="s">
        <v>40</v>
      </c>
      <c r="B40" s="36">
        <v>11</v>
      </c>
      <c r="C40" s="37" t="s">
        <v>68</v>
      </c>
      <c r="D40" s="36" t="s">
        <v>42</v>
      </c>
      <c r="E40" s="38" t="s">
        <v>69</v>
      </c>
      <c r="F40" s="39" t="s">
        <v>70</v>
      </c>
      <c r="G40" s="40">
        <v>2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45</v>
      </c>
      <c r="B41" s="43"/>
      <c r="C41" s="44"/>
      <c r="D41" s="44"/>
      <c r="E41" s="38" t="s">
        <v>69</v>
      </c>
      <c r="F41" s="44"/>
      <c r="G41" s="44"/>
      <c r="H41" s="44"/>
      <c r="I41" s="44"/>
      <c r="J41" s="45"/>
    </row>
    <row r="42">
      <c r="A42" s="36" t="s">
        <v>47</v>
      </c>
      <c r="B42" s="43"/>
      <c r="C42" s="44"/>
      <c r="D42" s="44"/>
      <c r="E42" s="46" t="s">
        <v>42</v>
      </c>
      <c r="F42" s="44"/>
      <c r="G42" s="44"/>
      <c r="H42" s="44"/>
      <c r="I42" s="44"/>
      <c r="J42" s="45"/>
    </row>
    <row r="43">
      <c r="A43" s="36" t="s">
        <v>40</v>
      </c>
      <c r="B43" s="36">
        <v>12</v>
      </c>
      <c r="C43" s="37" t="s">
        <v>71</v>
      </c>
      <c r="D43" s="36" t="s">
        <v>42</v>
      </c>
      <c r="E43" s="38" t="s">
        <v>72</v>
      </c>
      <c r="F43" s="39" t="s">
        <v>73</v>
      </c>
      <c r="G43" s="40">
        <v>1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45</v>
      </c>
      <c r="B44" s="43"/>
      <c r="C44" s="44"/>
      <c r="D44" s="44"/>
      <c r="E44" s="38" t="s">
        <v>72</v>
      </c>
      <c r="F44" s="44"/>
      <c r="G44" s="44"/>
      <c r="H44" s="44"/>
      <c r="I44" s="44"/>
      <c r="J44" s="45"/>
    </row>
    <row r="45">
      <c r="A45" s="36" t="s">
        <v>47</v>
      </c>
      <c r="B45" s="43"/>
      <c r="C45" s="44"/>
      <c r="D45" s="44"/>
      <c r="E45" s="46" t="s">
        <v>42</v>
      </c>
      <c r="F45" s="44"/>
      <c r="G45" s="44"/>
      <c r="H45" s="44"/>
      <c r="I45" s="44"/>
      <c r="J45" s="45"/>
    </row>
    <row r="46">
      <c r="A46" s="36" t="s">
        <v>40</v>
      </c>
      <c r="B46" s="36">
        <v>13</v>
      </c>
      <c r="C46" s="37" t="s">
        <v>74</v>
      </c>
      <c r="D46" s="36" t="s">
        <v>42</v>
      </c>
      <c r="E46" s="38" t="s">
        <v>75</v>
      </c>
      <c r="F46" s="39" t="s">
        <v>70</v>
      </c>
      <c r="G46" s="40">
        <v>6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45</v>
      </c>
      <c r="B47" s="43"/>
      <c r="C47" s="44"/>
      <c r="D47" s="44"/>
      <c r="E47" s="38" t="s">
        <v>75</v>
      </c>
      <c r="F47" s="44"/>
      <c r="G47" s="44"/>
      <c r="H47" s="44"/>
      <c r="I47" s="44"/>
      <c r="J47" s="45"/>
    </row>
    <row r="48">
      <c r="A48" s="36" t="s">
        <v>47</v>
      </c>
      <c r="B48" s="43"/>
      <c r="C48" s="44"/>
      <c r="D48" s="44"/>
      <c r="E48" s="46" t="s">
        <v>42</v>
      </c>
      <c r="F48" s="44"/>
      <c r="G48" s="44"/>
      <c r="H48" s="44"/>
      <c r="I48" s="44"/>
      <c r="J48" s="45"/>
    </row>
    <row r="49">
      <c r="A49" s="36" t="s">
        <v>40</v>
      </c>
      <c r="B49" s="36">
        <v>14</v>
      </c>
      <c r="C49" s="37" t="s">
        <v>76</v>
      </c>
      <c r="D49" s="36" t="s">
        <v>42</v>
      </c>
      <c r="E49" s="38" t="s">
        <v>77</v>
      </c>
      <c r="F49" s="39" t="s">
        <v>70</v>
      </c>
      <c r="G49" s="40">
        <v>7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45</v>
      </c>
      <c r="B50" s="43"/>
      <c r="C50" s="44"/>
      <c r="D50" s="44"/>
      <c r="E50" s="38" t="s">
        <v>77</v>
      </c>
      <c r="F50" s="44"/>
      <c r="G50" s="44"/>
      <c r="H50" s="44"/>
      <c r="I50" s="44"/>
      <c r="J50" s="45"/>
    </row>
    <row r="51">
      <c r="A51" s="36" t="s">
        <v>47</v>
      </c>
      <c r="B51" s="43"/>
      <c r="C51" s="44"/>
      <c r="D51" s="44"/>
      <c r="E51" s="46" t="s">
        <v>42</v>
      </c>
      <c r="F51" s="44"/>
      <c r="G51" s="44"/>
      <c r="H51" s="44"/>
      <c r="I51" s="44"/>
      <c r="J51" s="45"/>
    </row>
    <row r="52">
      <c r="A52" s="36" t="s">
        <v>40</v>
      </c>
      <c r="B52" s="36">
        <v>15</v>
      </c>
      <c r="C52" s="37" t="s">
        <v>78</v>
      </c>
      <c r="D52" s="36" t="s">
        <v>42</v>
      </c>
      <c r="E52" s="38" t="s">
        <v>79</v>
      </c>
      <c r="F52" s="39" t="s">
        <v>70</v>
      </c>
      <c r="G52" s="40">
        <v>6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45</v>
      </c>
      <c r="B53" s="43"/>
      <c r="C53" s="44"/>
      <c r="D53" s="44"/>
      <c r="E53" s="38" t="s">
        <v>79</v>
      </c>
      <c r="F53" s="44"/>
      <c r="G53" s="44"/>
      <c r="H53" s="44"/>
      <c r="I53" s="44"/>
      <c r="J53" s="45"/>
    </row>
    <row r="54">
      <c r="A54" s="36" t="s">
        <v>47</v>
      </c>
      <c r="B54" s="43"/>
      <c r="C54" s="44"/>
      <c r="D54" s="44"/>
      <c r="E54" s="46" t="s">
        <v>42</v>
      </c>
      <c r="F54" s="44"/>
      <c r="G54" s="44"/>
      <c r="H54" s="44"/>
      <c r="I54" s="44"/>
      <c r="J54" s="45"/>
    </row>
    <row r="55">
      <c r="A55" s="36" t="s">
        <v>40</v>
      </c>
      <c r="B55" s="36">
        <v>16</v>
      </c>
      <c r="C55" s="37" t="s">
        <v>80</v>
      </c>
      <c r="D55" s="36" t="s">
        <v>42</v>
      </c>
      <c r="E55" s="38" t="s">
        <v>81</v>
      </c>
      <c r="F55" s="39" t="s">
        <v>44</v>
      </c>
      <c r="G55" s="40">
        <v>1805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45</v>
      </c>
      <c r="B56" s="43"/>
      <c r="C56" s="44"/>
      <c r="D56" s="44"/>
      <c r="E56" s="38" t="s">
        <v>81</v>
      </c>
      <c r="F56" s="44"/>
      <c r="G56" s="44"/>
      <c r="H56" s="44"/>
      <c r="I56" s="44"/>
      <c r="J56" s="45"/>
    </row>
    <row r="57">
      <c r="A57" s="36" t="s">
        <v>47</v>
      </c>
      <c r="B57" s="43"/>
      <c r="C57" s="44"/>
      <c r="D57" s="44"/>
      <c r="E57" s="46" t="s">
        <v>42</v>
      </c>
      <c r="F57" s="44"/>
      <c r="G57" s="44"/>
      <c r="H57" s="44"/>
      <c r="I57" s="44"/>
      <c r="J57" s="45"/>
    </row>
    <row r="58">
      <c r="A58" s="36" t="s">
        <v>40</v>
      </c>
      <c r="B58" s="36">
        <v>17</v>
      </c>
      <c r="C58" s="37" t="s">
        <v>82</v>
      </c>
      <c r="D58" s="36" t="s">
        <v>42</v>
      </c>
      <c r="E58" s="38" t="s">
        <v>83</v>
      </c>
      <c r="F58" s="39" t="s">
        <v>70</v>
      </c>
      <c r="G58" s="40">
        <v>14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45</v>
      </c>
      <c r="B59" s="43"/>
      <c r="C59" s="44"/>
      <c r="D59" s="44"/>
      <c r="E59" s="38" t="s">
        <v>83</v>
      </c>
      <c r="F59" s="44"/>
      <c r="G59" s="44"/>
      <c r="H59" s="44"/>
      <c r="I59" s="44"/>
      <c r="J59" s="45"/>
    </row>
    <row r="60">
      <c r="A60" s="36" t="s">
        <v>47</v>
      </c>
      <c r="B60" s="43"/>
      <c r="C60" s="44"/>
      <c r="D60" s="44"/>
      <c r="E60" s="46" t="s">
        <v>42</v>
      </c>
      <c r="F60" s="44"/>
      <c r="G60" s="44"/>
      <c r="H60" s="44"/>
      <c r="I60" s="44"/>
      <c r="J60" s="45"/>
    </row>
    <row r="61">
      <c r="A61" s="36" t="s">
        <v>40</v>
      </c>
      <c r="B61" s="36">
        <v>18</v>
      </c>
      <c r="C61" s="37" t="s">
        <v>84</v>
      </c>
      <c r="D61" s="36" t="s">
        <v>42</v>
      </c>
      <c r="E61" s="38" t="s">
        <v>85</v>
      </c>
      <c r="F61" s="39" t="s">
        <v>70</v>
      </c>
      <c r="G61" s="40">
        <v>4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>
      <c r="A62" s="36" t="s">
        <v>45</v>
      </c>
      <c r="B62" s="43"/>
      <c r="C62" s="44"/>
      <c r="D62" s="44"/>
      <c r="E62" s="38" t="s">
        <v>85</v>
      </c>
      <c r="F62" s="44"/>
      <c r="G62" s="44"/>
      <c r="H62" s="44"/>
      <c r="I62" s="44"/>
      <c r="J62" s="45"/>
    </row>
    <row r="63">
      <c r="A63" s="36" t="s">
        <v>47</v>
      </c>
      <c r="B63" s="43"/>
      <c r="C63" s="44"/>
      <c r="D63" s="44"/>
      <c r="E63" s="46" t="s">
        <v>42</v>
      </c>
      <c r="F63" s="44"/>
      <c r="G63" s="44"/>
      <c r="H63" s="44"/>
      <c r="I63" s="44"/>
      <c r="J63" s="45"/>
    </row>
    <row r="64">
      <c r="A64" s="36" t="s">
        <v>40</v>
      </c>
      <c r="B64" s="36">
        <v>19</v>
      </c>
      <c r="C64" s="37" t="s">
        <v>86</v>
      </c>
      <c r="D64" s="36" t="s">
        <v>42</v>
      </c>
      <c r="E64" s="38" t="s">
        <v>87</v>
      </c>
      <c r="F64" s="39" t="s">
        <v>44</v>
      </c>
      <c r="G64" s="40">
        <v>226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45</v>
      </c>
      <c r="B65" s="43"/>
      <c r="C65" s="44"/>
      <c r="D65" s="44"/>
      <c r="E65" s="38" t="s">
        <v>87</v>
      </c>
      <c r="F65" s="44"/>
      <c r="G65" s="44"/>
      <c r="H65" s="44"/>
      <c r="I65" s="44"/>
      <c r="J65" s="45"/>
    </row>
    <row r="66">
      <c r="A66" s="36" t="s">
        <v>47</v>
      </c>
      <c r="B66" s="43"/>
      <c r="C66" s="44"/>
      <c r="D66" s="44"/>
      <c r="E66" s="46" t="s">
        <v>42</v>
      </c>
      <c r="F66" s="44"/>
      <c r="G66" s="44"/>
      <c r="H66" s="44"/>
      <c r="I66" s="44"/>
      <c r="J66" s="45"/>
    </row>
    <row r="67">
      <c r="A67" s="36" t="s">
        <v>40</v>
      </c>
      <c r="B67" s="36">
        <v>20</v>
      </c>
      <c r="C67" s="37" t="s">
        <v>88</v>
      </c>
      <c r="D67" s="36" t="s">
        <v>42</v>
      </c>
      <c r="E67" s="38" t="s">
        <v>89</v>
      </c>
      <c r="F67" s="39" t="s">
        <v>44</v>
      </c>
      <c r="G67" s="40">
        <v>21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45</v>
      </c>
      <c r="B68" s="43"/>
      <c r="C68" s="44"/>
      <c r="D68" s="44"/>
      <c r="E68" s="38" t="s">
        <v>89</v>
      </c>
      <c r="F68" s="44"/>
      <c r="G68" s="44"/>
      <c r="H68" s="44"/>
      <c r="I68" s="44"/>
      <c r="J68" s="45"/>
    </row>
    <row r="69">
      <c r="A69" s="36" t="s">
        <v>47</v>
      </c>
      <c r="B69" s="43"/>
      <c r="C69" s="44"/>
      <c r="D69" s="44"/>
      <c r="E69" s="46" t="s">
        <v>42</v>
      </c>
      <c r="F69" s="44"/>
      <c r="G69" s="44"/>
      <c r="H69" s="44"/>
      <c r="I69" s="44"/>
      <c r="J69" s="45"/>
    </row>
    <row r="70">
      <c r="A70" s="36" t="s">
        <v>40</v>
      </c>
      <c r="B70" s="36">
        <v>21</v>
      </c>
      <c r="C70" s="37" t="s">
        <v>90</v>
      </c>
      <c r="D70" s="36" t="s">
        <v>42</v>
      </c>
      <c r="E70" s="38" t="s">
        <v>91</v>
      </c>
      <c r="F70" s="39" t="s">
        <v>59</v>
      </c>
      <c r="G70" s="40">
        <v>2</v>
      </c>
      <c r="H70" s="41">
        <v>0</v>
      </c>
      <c r="I70" s="41">
        <f>ROUND(G70*H70,P4)</f>
        <v>0</v>
      </c>
      <c r="J70" s="36"/>
      <c r="O70" s="42">
        <f>I70*0.21</f>
        <v>0</v>
      </c>
      <c r="P70">
        <v>3</v>
      </c>
    </row>
    <row r="71">
      <c r="A71" s="36" t="s">
        <v>45</v>
      </c>
      <c r="B71" s="43"/>
      <c r="C71" s="44"/>
      <c r="D71" s="44"/>
      <c r="E71" s="38" t="s">
        <v>91</v>
      </c>
      <c r="F71" s="44"/>
      <c r="G71" s="44"/>
      <c r="H71" s="44"/>
      <c r="I71" s="44"/>
      <c r="J71" s="45"/>
    </row>
    <row r="72">
      <c r="A72" s="36" t="s">
        <v>47</v>
      </c>
      <c r="B72" s="43"/>
      <c r="C72" s="44"/>
      <c r="D72" s="44"/>
      <c r="E72" s="46" t="s">
        <v>42</v>
      </c>
      <c r="F72" s="44"/>
      <c r="G72" s="44"/>
      <c r="H72" s="44"/>
      <c r="I72" s="44"/>
      <c r="J72" s="45"/>
    </row>
    <row r="73" ht="45">
      <c r="A73" s="36" t="s">
        <v>40</v>
      </c>
      <c r="B73" s="36">
        <v>22</v>
      </c>
      <c r="C73" s="37" t="s">
        <v>92</v>
      </c>
      <c r="D73" s="36" t="s">
        <v>42</v>
      </c>
      <c r="E73" s="38" t="s">
        <v>93</v>
      </c>
      <c r="F73" s="39" t="s">
        <v>94</v>
      </c>
      <c r="G73" s="40">
        <v>2</v>
      </c>
      <c r="H73" s="41">
        <v>0</v>
      </c>
      <c r="I73" s="41">
        <f>ROUND(G73*H73,P4)</f>
        <v>0</v>
      </c>
      <c r="J73" s="36"/>
      <c r="O73" s="42">
        <f>I73*0.21</f>
        <v>0</v>
      </c>
      <c r="P73">
        <v>3</v>
      </c>
    </row>
    <row r="74" ht="45">
      <c r="A74" s="36" t="s">
        <v>45</v>
      </c>
      <c r="B74" s="43"/>
      <c r="C74" s="44"/>
      <c r="D74" s="44"/>
      <c r="E74" s="38" t="s">
        <v>95</v>
      </c>
      <c r="F74" s="44"/>
      <c r="G74" s="44"/>
      <c r="H74" s="44"/>
      <c r="I74" s="44"/>
      <c r="J74" s="45"/>
    </row>
    <row r="75">
      <c r="A75" s="36" t="s">
        <v>47</v>
      </c>
      <c r="B75" s="43"/>
      <c r="C75" s="44"/>
      <c r="D75" s="44"/>
      <c r="E75" s="46" t="s">
        <v>42</v>
      </c>
      <c r="F75" s="44"/>
      <c r="G75" s="44"/>
      <c r="H75" s="44"/>
      <c r="I75" s="44"/>
      <c r="J75" s="45"/>
    </row>
    <row r="76" ht="45">
      <c r="A76" s="36" t="s">
        <v>40</v>
      </c>
      <c r="B76" s="36">
        <v>23</v>
      </c>
      <c r="C76" s="37" t="s">
        <v>96</v>
      </c>
      <c r="D76" s="36" t="s">
        <v>42</v>
      </c>
      <c r="E76" s="38" t="s">
        <v>97</v>
      </c>
      <c r="F76" s="39" t="s">
        <v>44</v>
      </c>
      <c r="G76" s="40">
        <v>14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 ht="60">
      <c r="A77" s="36" t="s">
        <v>45</v>
      </c>
      <c r="B77" s="43"/>
      <c r="C77" s="44"/>
      <c r="D77" s="44"/>
      <c r="E77" s="38" t="s">
        <v>98</v>
      </c>
      <c r="F77" s="44"/>
      <c r="G77" s="44"/>
      <c r="H77" s="44"/>
      <c r="I77" s="44"/>
      <c r="J77" s="45"/>
    </row>
    <row r="78">
      <c r="A78" s="36" t="s">
        <v>47</v>
      </c>
      <c r="B78" s="43"/>
      <c r="C78" s="44"/>
      <c r="D78" s="44"/>
      <c r="E78" s="46" t="s">
        <v>42</v>
      </c>
      <c r="F78" s="44"/>
      <c r="G78" s="44"/>
      <c r="H78" s="44"/>
      <c r="I78" s="44"/>
      <c r="J78" s="45"/>
    </row>
    <row r="79" ht="45">
      <c r="A79" s="36" t="s">
        <v>40</v>
      </c>
      <c r="B79" s="36">
        <v>24</v>
      </c>
      <c r="C79" s="37" t="s">
        <v>99</v>
      </c>
      <c r="D79" s="36" t="s">
        <v>42</v>
      </c>
      <c r="E79" s="38" t="s">
        <v>100</v>
      </c>
      <c r="F79" s="39" t="s">
        <v>44</v>
      </c>
      <c r="G79" s="40">
        <v>20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 ht="60">
      <c r="A80" s="36" t="s">
        <v>45</v>
      </c>
      <c r="B80" s="43"/>
      <c r="C80" s="44"/>
      <c r="D80" s="44"/>
      <c r="E80" s="38" t="s">
        <v>101</v>
      </c>
      <c r="F80" s="44"/>
      <c r="G80" s="44"/>
      <c r="H80" s="44"/>
      <c r="I80" s="44"/>
      <c r="J80" s="45"/>
    </row>
    <row r="81">
      <c r="A81" s="36" t="s">
        <v>47</v>
      </c>
      <c r="B81" s="43"/>
      <c r="C81" s="44"/>
      <c r="D81" s="44"/>
      <c r="E81" s="46" t="s">
        <v>42</v>
      </c>
      <c r="F81" s="44"/>
      <c r="G81" s="44"/>
      <c r="H81" s="44"/>
      <c r="I81" s="44"/>
      <c r="J81" s="45"/>
    </row>
    <row r="82" ht="45">
      <c r="A82" s="36" t="s">
        <v>40</v>
      </c>
      <c r="B82" s="36">
        <v>25</v>
      </c>
      <c r="C82" s="37" t="s">
        <v>102</v>
      </c>
      <c r="D82" s="36" t="s">
        <v>42</v>
      </c>
      <c r="E82" s="38" t="s">
        <v>100</v>
      </c>
      <c r="F82" s="39" t="s">
        <v>44</v>
      </c>
      <c r="G82" s="40">
        <v>210</v>
      </c>
      <c r="H82" s="41">
        <v>0</v>
      </c>
      <c r="I82" s="41">
        <f>ROUND(G82*H82,P4)</f>
        <v>0</v>
      </c>
      <c r="J82" s="36"/>
      <c r="O82" s="42">
        <f>I82*0.21</f>
        <v>0</v>
      </c>
      <c r="P82">
        <v>3</v>
      </c>
    </row>
    <row r="83" ht="60">
      <c r="A83" s="36" t="s">
        <v>45</v>
      </c>
      <c r="B83" s="43"/>
      <c r="C83" s="44"/>
      <c r="D83" s="44"/>
      <c r="E83" s="38" t="s">
        <v>103</v>
      </c>
      <c r="F83" s="44"/>
      <c r="G83" s="44"/>
      <c r="H83" s="44"/>
      <c r="I83" s="44"/>
      <c r="J83" s="45"/>
    </row>
    <row r="84">
      <c r="A84" s="36" t="s">
        <v>47</v>
      </c>
      <c r="B84" s="43"/>
      <c r="C84" s="44"/>
      <c r="D84" s="44"/>
      <c r="E84" s="46" t="s">
        <v>42</v>
      </c>
      <c r="F84" s="44"/>
      <c r="G84" s="44"/>
      <c r="H84" s="44"/>
      <c r="I84" s="44"/>
      <c r="J84" s="45"/>
    </row>
    <row r="85" ht="30">
      <c r="A85" s="36" t="s">
        <v>40</v>
      </c>
      <c r="B85" s="36">
        <v>26</v>
      </c>
      <c r="C85" s="37" t="s">
        <v>104</v>
      </c>
      <c r="D85" s="36" t="s">
        <v>42</v>
      </c>
      <c r="E85" s="38" t="s">
        <v>105</v>
      </c>
      <c r="F85" s="39" t="s">
        <v>94</v>
      </c>
      <c r="G85" s="40">
        <v>7</v>
      </c>
      <c r="H85" s="41">
        <v>0</v>
      </c>
      <c r="I85" s="41">
        <f>ROUND(G85*H85,P4)</f>
        <v>0</v>
      </c>
      <c r="J85" s="36"/>
      <c r="O85" s="42">
        <f>I85*0.21</f>
        <v>0</v>
      </c>
      <c r="P85">
        <v>3</v>
      </c>
    </row>
    <row r="86" ht="30">
      <c r="A86" s="36" t="s">
        <v>45</v>
      </c>
      <c r="B86" s="43"/>
      <c r="C86" s="44"/>
      <c r="D86" s="44"/>
      <c r="E86" s="38" t="s">
        <v>105</v>
      </c>
      <c r="F86" s="44"/>
      <c r="G86" s="44"/>
      <c r="H86" s="44"/>
      <c r="I86" s="44"/>
      <c r="J86" s="45"/>
    </row>
    <row r="87">
      <c r="A87" s="36" t="s">
        <v>47</v>
      </c>
      <c r="B87" s="43"/>
      <c r="C87" s="44"/>
      <c r="D87" s="44"/>
      <c r="E87" s="46" t="s">
        <v>42</v>
      </c>
      <c r="F87" s="44"/>
      <c r="G87" s="44"/>
      <c r="H87" s="44"/>
      <c r="I87" s="44"/>
      <c r="J87" s="45"/>
    </row>
    <row r="88">
      <c r="A88" s="36" t="s">
        <v>40</v>
      </c>
      <c r="B88" s="36">
        <v>27</v>
      </c>
      <c r="C88" s="37" t="s">
        <v>106</v>
      </c>
      <c r="D88" s="36" t="s">
        <v>42</v>
      </c>
      <c r="E88" s="38" t="s">
        <v>107</v>
      </c>
      <c r="F88" s="39" t="s">
        <v>54</v>
      </c>
      <c r="G88" s="40">
        <v>6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45</v>
      </c>
      <c r="B89" s="43"/>
      <c r="C89" s="44"/>
      <c r="D89" s="44"/>
      <c r="E89" s="38" t="s">
        <v>107</v>
      </c>
      <c r="F89" s="44"/>
      <c r="G89" s="44"/>
      <c r="H89" s="44"/>
      <c r="I89" s="44"/>
      <c r="J89" s="45"/>
    </row>
    <row r="90">
      <c r="A90" s="36" t="s">
        <v>47</v>
      </c>
      <c r="B90" s="43"/>
      <c r="C90" s="44"/>
      <c r="D90" s="44"/>
      <c r="E90" s="46" t="s">
        <v>42</v>
      </c>
      <c r="F90" s="44"/>
      <c r="G90" s="44"/>
      <c r="H90" s="44"/>
      <c r="I90" s="44"/>
      <c r="J90" s="45"/>
    </row>
    <row r="91">
      <c r="A91" s="36" t="s">
        <v>40</v>
      </c>
      <c r="B91" s="36">
        <v>28</v>
      </c>
      <c r="C91" s="37" t="s">
        <v>108</v>
      </c>
      <c r="D91" s="36" t="s">
        <v>42</v>
      </c>
      <c r="E91" s="38" t="s">
        <v>109</v>
      </c>
      <c r="F91" s="39" t="s">
        <v>44</v>
      </c>
      <c r="G91" s="40">
        <v>304</v>
      </c>
      <c r="H91" s="41">
        <v>0</v>
      </c>
      <c r="I91" s="41">
        <f>ROUND(G91*H91,P4)</f>
        <v>0</v>
      </c>
      <c r="J91" s="36"/>
      <c r="O91" s="42">
        <f>I91*0.21</f>
        <v>0</v>
      </c>
      <c r="P91">
        <v>3</v>
      </c>
    </row>
    <row r="92">
      <c r="A92" s="36" t="s">
        <v>45</v>
      </c>
      <c r="B92" s="43"/>
      <c r="C92" s="44"/>
      <c r="D92" s="44"/>
      <c r="E92" s="38" t="s">
        <v>109</v>
      </c>
      <c r="F92" s="44"/>
      <c r="G92" s="44"/>
      <c r="H92" s="44"/>
      <c r="I92" s="44"/>
      <c r="J92" s="45"/>
    </row>
    <row r="93">
      <c r="A93" s="36" t="s">
        <v>47</v>
      </c>
      <c r="B93" s="43"/>
      <c r="C93" s="44"/>
      <c r="D93" s="44"/>
      <c r="E93" s="46" t="s">
        <v>42</v>
      </c>
      <c r="F93" s="44"/>
      <c r="G93" s="44"/>
      <c r="H93" s="44"/>
      <c r="I93" s="44"/>
      <c r="J93" s="45"/>
    </row>
    <row r="94" ht="45">
      <c r="A94" s="36" t="s">
        <v>40</v>
      </c>
      <c r="B94" s="36">
        <v>29</v>
      </c>
      <c r="C94" s="37" t="s">
        <v>110</v>
      </c>
      <c r="D94" s="36" t="s">
        <v>42</v>
      </c>
      <c r="E94" s="38" t="s">
        <v>111</v>
      </c>
      <c r="F94" s="39" t="s">
        <v>94</v>
      </c>
      <c r="G94" s="40">
        <v>8</v>
      </c>
      <c r="H94" s="41">
        <v>0</v>
      </c>
      <c r="I94" s="41">
        <f>ROUND(G94*H94,P4)</f>
        <v>0</v>
      </c>
      <c r="J94" s="36"/>
      <c r="O94" s="42">
        <f>I94*0.21</f>
        <v>0</v>
      </c>
      <c r="P94">
        <v>3</v>
      </c>
    </row>
    <row r="95" ht="45">
      <c r="A95" s="36" t="s">
        <v>45</v>
      </c>
      <c r="B95" s="43"/>
      <c r="C95" s="44"/>
      <c r="D95" s="44"/>
      <c r="E95" s="38" t="s">
        <v>112</v>
      </c>
      <c r="F95" s="44"/>
      <c r="G95" s="44"/>
      <c r="H95" s="44"/>
      <c r="I95" s="44"/>
      <c r="J95" s="45"/>
    </row>
    <row r="96">
      <c r="A96" s="36" t="s">
        <v>47</v>
      </c>
      <c r="B96" s="43"/>
      <c r="C96" s="44"/>
      <c r="D96" s="44"/>
      <c r="E96" s="46" t="s">
        <v>42</v>
      </c>
      <c r="F96" s="44"/>
      <c r="G96" s="44"/>
      <c r="H96" s="44"/>
      <c r="I96" s="44"/>
      <c r="J96" s="45"/>
    </row>
    <row r="97" ht="45">
      <c r="A97" s="36" t="s">
        <v>40</v>
      </c>
      <c r="B97" s="36">
        <v>30</v>
      </c>
      <c r="C97" s="37" t="s">
        <v>113</v>
      </c>
      <c r="D97" s="36" t="s">
        <v>42</v>
      </c>
      <c r="E97" s="38" t="s">
        <v>114</v>
      </c>
      <c r="F97" s="39" t="s">
        <v>44</v>
      </c>
      <c r="G97" s="40">
        <v>20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 ht="45">
      <c r="A98" s="36" t="s">
        <v>45</v>
      </c>
      <c r="B98" s="43"/>
      <c r="C98" s="44"/>
      <c r="D98" s="44"/>
      <c r="E98" s="38" t="s">
        <v>115</v>
      </c>
      <c r="F98" s="44"/>
      <c r="G98" s="44"/>
      <c r="H98" s="44"/>
      <c r="I98" s="44"/>
      <c r="J98" s="45"/>
    </row>
    <row r="99">
      <c r="A99" s="36" t="s">
        <v>47</v>
      </c>
      <c r="B99" s="43"/>
      <c r="C99" s="44"/>
      <c r="D99" s="44"/>
      <c r="E99" s="46" t="s">
        <v>42</v>
      </c>
      <c r="F99" s="44"/>
      <c r="G99" s="44"/>
      <c r="H99" s="44"/>
      <c r="I99" s="44"/>
      <c r="J99" s="45"/>
    </row>
    <row r="100" ht="45">
      <c r="A100" s="36" t="s">
        <v>40</v>
      </c>
      <c r="B100" s="36">
        <v>31</v>
      </c>
      <c r="C100" s="37" t="s">
        <v>116</v>
      </c>
      <c r="D100" s="36" t="s">
        <v>42</v>
      </c>
      <c r="E100" s="38" t="s">
        <v>114</v>
      </c>
      <c r="F100" s="39" t="s">
        <v>44</v>
      </c>
      <c r="G100" s="40">
        <v>210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 ht="60">
      <c r="A101" s="36" t="s">
        <v>45</v>
      </c>
      <c r="B101" s="43"/>
      <c r="C101" s="44"/>
      <c r="D101" s="44"/>
      <c r="E101" s="38" t="s">
        <v>117</v>
      </c>
      <c r="F101" s="44"/>
      <c r="G101" s="44"/>
      <c r="H101" s="44"/>
      <c r="I101" s="44"/>
      <c r="J101" s="45"/>
    </row>
    <row r="102">
      <c r="A102" s="36" t="s">
        <v>47</v>
      </c>
      <c r="B102" s="43"/>
      <c r="C102" s="44"/>
      <c r="D102" s="44"/>
      <c r="E102" s="46" t="s">
        <v>42</v>
      </c>
      <c r="F102" s="44"/>
      <c r="G102" s="44"/>
      <c r="H102" s="44"/>
      <c r="I102" s="44"/>
      <c r="J102" s="45"/>
    </row>
    <row r="103" ht="30">
      <c r="A103" s="36" t="s">
        <v>40</v>
      </c>
      <c r="B103" s="36">
        <v>32</v>
      </c>
      <c r="C103" s="37" t="s">
        <v>118</v>
      </c>
      <c r="D103" s="36" t="s">
        <v>42</v>
      </c>
      <c r="E103" s="38" t="s">
        <v>119</v>
      </c>
      <c r="F103" s="39" t="s">
        <v>120</v>
      </c>
      <c r="G103" s="40">
        <v>933</v>
      </c>
      <c r="H103" s="41">
        <v>0</v>
      </c>
      <c r="I103" s="41">
        <f>ROUND(G103*H103,P4)</f>
        <v>0</v>
      </c>
      <c r="J103" s="36"/>
      <c r="O103" s="42">
        <f>I103*0.21</f>
        <v>0</v>
      </c>
      <c r="P103">
        <v>3</v>
      </c>
    </row>
    <row r="104" ht="30">
      <c r="A104" s="36" t="s">
        <v>45</v>
      </c>
      <c r="B104" s="43"/>
      <c r="C104" s="44"/>
      <c r="D104" s="44"/>
      <c r="E104" s="38" t="s">
        <v>119</v>
      </c>
      <c r="F104" s="44"/>
      <c r="G104" s="44"/>
      <c r="H104" s="44"/>
      <c r="I104" s="44"/>
      <c r="J104" s="45"/>
    </row>
    <row r="105">
      <c r="A105" s="36" t="s">
        <v>47</v>
      </c>
      <c r="B105" s="43"/>
      <c r="C105" s="44"/>
      <c r="D105" s="44"/>
      <c r="E105" s="46" t="s">
        <v>42</v>
      </c>
      <c r="F105" s="44"/>
      <c r="G105" s="44"/>
      <c r="H105" s="44"/>
      <c r="I105" s="44"/>
      <c r="J105" s="45"/>
    </row>
    <row r="106" ht="45">
      <c r="A106" s="36" t="s">
        <v>40</v>
      </c>
      <c r="B106" s="36">
        <v>33</v>
      </c>
      <c r="C106" s="37" t="s">
        <v>121</v>
      </c>
      <c r="D106" s="36" t="s">
        <v>42</v>
      </c>
      <c r="E106" s="38" t="s">
        <v>122</v>
      </c>
      <c r="F106" s="39" t="s">
        <v>44</v>
      </c>
      <c r="G106" s="40">
        <v>21</v>
      </c>
      <c r="H106" s="41">
        <v>0</v>
      </c>
      <c r="I106" s="41">
        <f>ROUND(G106*H106,P4)</f>
        <v>0</v>
      </c>
      <c r="J106" s="36"/>
      <c r="O106" s="42">
        <f>I106*0.21</f>
        <v>0</v>
      </c>
      <c r="P106">
        <v>3</v>
      </c>
    </row>
    <row r="107" ht="45">
      <c r="A107" s="36" t="s">
        <v>45</v>
      </c>
      <c r="B107" s="43"/>
      <c r="C107" s="44"/>
      <c r="D107" s="44"/>
      <c r="E107" s="38" t="s">
        <v>123</v>
      </c>
      <c r="F107" s="44"/>
      <c r="G107" s="44"/>
      <c r="H107" s="44"/>
      <c r="I107" s="44"/>
      <c r="J107" s="45"/>
    </row>
    <row r="108">
      <c r="A108" s="36" t="s">
        <v>47</v>
      </c>
      <c r="B108" s="43"/>
      <c r="C108" s="44"/>
      <c r="D108" s="44"/>
      <c r="E108" s="46" t="s">
        <v>42</v>
      </c>
      <c r="F108" s="44"/>
      <c r="G108" s="44"/>
      <c r="H108" s="44"/>
      <c r="I108" s="44"/>
      <c r="J108" s="45"/>
    </row>
    <row r="109" ht="30">
      <c r="A109" s="36" t="s">
        <v>40</v>
      </c>
      <c r="B109" s="36">
        <v>34</v>
      </c>
      <c r="C109" s="37" t="s">
        <v>124</v>
      </c>
      <c r="D109" s="36" t="s">
        <v>42</v>
      </c>
      <c r="E109" s="38" t="s">
        <v>125</v>
      </c>
      <c r="F109" s="39" t="s">
        <v>54</v>
      </c>
      <c r="G109" s="40">
        <v>2</v>
      </c>
      <c r="H109" s="41">
        <v>0</v>
      </c>
      <c r="I109" s="41">
        <f>ROUND(G109*H109,P4)</f>
        <v>0</v>
      </c>
      <c r="J109" s="36"/>
      <c r="O109" s="42">
        <f>I109*0.21</f>
        <v>0</v>
      </c>
      <c r="P109">
        <v>3</v>
      </c>
    </row>
    <row r="110" ht="30">
      <c r="A110" s="36" t="s">
        <v>45</v>
      </c>
      <c r="B110" s="43"/>
      <c r="C110" s="44"/>
      <c r="D110" s="44"/>
      <c r="E110" s="38" t="s">
        <v>125</v>
      </c>
      <c r="F110" s="44"/>
      <c r="G110" s="44"/>
      <c r="H110" s="44"/>
      <c r="I110" s="44"/>
      <c r="J110" s="45"/>
    </row>
    <row r="111">
      <c r="A111" s="36" t="s">
        <v>47</v>
      </c>
      <c r="B111" s="43"/>
      <c r="C111" s="44"/>
      <c r="D111" s="44"/>
      <c r="E111" s="46" t="s">
        <v>42</v>
      </c>
      <c r="F111" s="44"/>
      <c r="G111" s="44"/>
      <c r="H111" s="44"/>
      <c r="I111" s="44"/>
      <c r="J111" s="45"/>
    </row>
    <row r="112" ht="30">
      <c r="A112" s="36" t="s">
        <v>40</v>
      </c>
      <c r="B112" s="36">
        <v>35</v>
      </c>
      <c r="C112" s="37" t="s">
        <v>126</v>
      </c>
      <c r="D112" s="36" t="s">
        <v>42</v>
      </c>
      <c r="E112" s="38" t="s">
        <v>127</v>
      </c>
      <c r="F112" s="39" t="s">
        <v>54</v>
      </c>
      <c r="G112" s="40">
        <v>2</v>
      </c>
      <c r="H112" s="41">
        <v>0</v>
      </c>
      <c r="I112" s="41">
        <f>ROUND(G112*H112,P4)</f>
        <v>0</v>
      </c>
      <c r="J112" s="36"/>
      <c r="O112" s="42">
        <f>I112*0.21</f>
        <v>0</v>
      </c>
      <c r="P112">
        <v>3</v>
      </c>
    </row>
    <row r="113" ht="30">
      <c r="A113" s="36" t="s">
        <v>45</v>
      </c>
      <c r="B113" s="43"/>
      <c r="C113" s="44"/>
      <c r="D113" s="44"/>
      <c r="E113" s="38" t="s">
        <v>127</v>
      </c>
      <c r="F113" s="44"/>
      <c r="G113" s="44"/>
      <c r="H113" s="44"/>
      <c r="I113" s="44"/>
      <c r="J113" s="45"/>
    </row>
    <row r="114">
      <c r="A114" s="36" t="s">
        <v>47</v>
      </c>
      <c r="B114" s="43"/>
      <c r="C114" s="44"/>
      <c r="D114" s="44"/>
      <c r="E114" s="46" t="s">
        <v>42</v>
      </c>
      <c r="F114" s="44"/>
      <c r="G114" s="44"/>
      <c r="H114" s="44"/>
      <c r="I114" s="44"/>
      <c r="J114" s="45"/>
    </row>
    <row r="115" ht="30">
      <c r="A115" s="36" t="s">
        <v>40</v>
      </c>
      <c r="B115" s="36">
        <v>36</v>
      </c>
      <c r="C115" s="37" t="s">
        <v>128</v>
      </c>
      <c r="D115" s="36" t="s">
        <v>42</v>
      </c>
      <c r="E115" s="38" t="s">
        <v>129</v>
      </c>
      <c r="F115" s="39" t="s">
        <v>44</v>
      </c>
      <c r="G115" s="40">
        <v>247</v>
      </c>
      <c r="H115" s="41">
        <v>0</v>
      </c>
      <c r="I115" s="41">
        <f>ROUND(G115*H115,P4)</f>
        <v>0</v>
      </c>
      <c r="J115" s="36"/>
      <c r="O115" s="42">
        <f>I115*0.21</f>
        <v>0</v>
      </c>
      <c r="P115">
        <v>3</v>
      </c>
    </row>
    <row r="116" ht="30">
      <c r="A116" s="36" t="s">
        <v>45</v>
      </c>
      <c r="B116" s="43"/>
      <c r="C116" s="44"/>
      <c r="D116" s="44"/>
      <c r="E116" s="38" t="s">
        <v>129</v>
      </c>
      <c r="F116" s="44"/>
      <c r="G116" s="44"/>
      <c r="H116" s="44"/>
      <c r="I116" s="44"/>
      <c r="J116" s="45"/>
    </row>
    <row r="117">
      <c r="A117" s="36" t="s">
        <v>47</v>
      </c>
      <c r="B117" s="43"/>
      <c r="C117" s="44"/>
      <c r="D117" s="44"/>
      <c r="E117" s="46" t="s">
        <v>42</v>
      </c>
      <c r="F117" s="44"/>
      <c r="G117" s="44"/>
      <c r="H117" s="44"/>
      <c r="I117" s="44"/>
      <c r="J117" s="45"/>
    </row>
    <row r="118" ht="30">
      <c r="A118" s="36" t="s">
        <v>40</v>
      </c>
      <c r="B118" s="36">
        <v>37</v>
      </c>
      <c r="C118" s="37" t="s">
        <v>130</v>
      </c>
      <c r="D118" s="36" t="s">
        <v>42</v>
      </c>
      <c r="E118" s="38" t="s">
        <v>131</v>
      </c>
      <c r="F118" s="39" t="s">
        <v>44</v>
      </c>
      <c r="G118" s="40">
        <v>247</v>
      </c>
      <c r="H118" s="41">
        <v>0</v>
      </c>
      <c r="I118" s="41">
        <f>ROUND(G118*H118,P4)</f>
        <v>0</v>
      </c>
      <c r="J118" s="36"/>
      <c r="O118" s="42">
        <f>I118*0.21</f>
        <v>0</v>
      </c>
      <c r="P118">
        <v>3</v>
      </c>
    </row>
    <row r="119" ht="30">
      <c r="A119" s="36" t="s">
        <v>45</v>
      </c>
      <c r="B119" s="43"/>
      <c r="C119" s="44"/>
      <c r="D119" s="44"/>
      <c r="E119" s="38" t="s">
        <v>131</v>
      </c>
      <c r="F119" s="44"/>
      <c r="G119" s="44"/>
      <c r="H119" s="44"/>
      <c r="I119" s="44"/>
      <c r="J119" s="45"/>
    </row>
    <row r="120">
      <c r="A120" s="36" t="s">
        <v>47</v>
      </c>
      <c r="B120" s="43"/>
      <c r="C120" s="44"/>
      <c r="D120" s="44"/>
      <c r="E120" s="46" t="s">
        <v>42</v>
      </c>
      <c r="F120" s="44"/>
      <c r="G120" s="44"/>
      <c r="H120" s="44"/>
      <c r="I120" s="44"/>
      <c r="J120" s="45"/>
    </row>
    <row r="121" ht="45">
      <c r="A121" s="36" t="s">
        <v>40</v>
      </c>
      <c r="B121" s="36">
        <v>38</v>
      </c>
      <c r="C121" s="37" t="s">
        <v>132</v>
      </c>
      <c r="D121" s="36" t="s">
        <v>42</v>
      </c>
      <c r="E121" s="38" t="s">
        <v>133</v>
      </c>
      <c r="F121" s="39" t="s">
        <v>54</v>
      </c>
      <c r="G121" s="40">
        <v>2</v>
      </c>
      <c r="H121" s="41">
        <v>0</v>
      </c>
      <c r="I121" s="41">
        <f>ROUND(G121*H121,P4)</f>
        <v>0</v>
      </c>
      <c r="J121" s="36"/>
      <c r="O121" s="42">
        <f>I121*0.21</f>
        <v>0</v>
      </c>
      <c r="P121">
        <v>3</v>
      </c>
    </row>
    <row r="122" ht="45">
      <c r="A122" s="36" t="s">
        <v>45</v>
      </c>
      <c r="B122" s="43"/>
      <c r="C122" s="44"/>
      <c r="D122" s="44"/>
      <c r="E122" s="38" t="s">
        <v>133</v>
      </c>
      <c r="F122" s="44"/>
      <c r="G122" s="44"/>
      <c r="H122" s="44"/>
      <c r="I122" s="44"/>
      <c r="J122" s="45"/>
    </row>
    <row r="123">
      <c r="A123" s="36" t="s">
        <v>47</v>
      </c>
      <c r="B123" s="43"/>
      <c r="C123" s="44"/>
      <c r="D123" s="44"/>
      <c r="E123" s="46" t="s">
        <v>42</v>
      </c>
      <c r="F123" s="44"/>
      <c r="G123" s="44"/>
      <c r="H123" s="44"/>
      <c r="I123" s="44"/>
      <c r="J123" s="45"/>
    </row>
    <row r="124" ht="45">
      <c r="A124" s="36" t="s">
        <v>40</v>
      </c>
      <c r="B124" s="36">
        <v>39</v>
      </c>
      <c r="C124" s="37" t="s">
        <v>134</v>
      </c>
      <c r="D124" s="36" t="s">
        <v>42</v>
      </c>
      <c r="E124" s="38" t="s">
        <v>135</v>
      </c>
      <c r="F124" s="39" t="s">
        <v>120</v>
      </c>
      <c r="G124" s="40">
        <v>88</v>
      </c>
      <c r="H124" s="41">
        <v>0</v>
      </c>
      <c r="I124" s="41">
        <f>ROUND(G124*H124,P4)</f>
        <v>0</v>
      </c>
      <c r="J124" s="36"/>
      <c r="O124" s="42">
        <f>I124*0.21</f>
        <v>0</v>
      </c>
      <c r="P124">
        <v>3</v>
      </c>
    </row>
    <row r="125" ht="45">
      <c r="A125" s="36" t="s">
        <v>45</v>
      </c>
      <c r="B125" s="43"/>
      <c r="C125" s="44"/>
      <c r="D125" s="44"/>
      <c r="E125" s="38" t="s">
        <v>135</v>
      </c>
      <c r="F125" s="44"/>
      <c r="G125" s="44"/>
      <c r="H125" s="44"/>
      <c r="I125" s="44"/>
      <c r="J125" s="45"/>
    </row>
    <row r="126">
      <c r="A126" s="36" t="s">
        <v>47</v>
      </c>
      <c r="B126" s="43"/>
      <c r="C126" s="44"/>
      <c r="D126" s="44"/>
      <c r="E126" s="46" t="s">
        <v>42</v>
      </c>
      <c r="F126" s="44"/>
      <c r="G126" s="44"/>
      <c r="H126" s="44"/>
      <c r="I126" s="44"/>
      <c r="J126" s="45"/>
    </row>
    <row r="127" ht="45">
      <c r="A127" s="36" t="s">
        <v>40</v>
      </c>
      <c r="B127" s="36">
        <v>40</v>
      </c>
      <c r="C127" s="37" t="s">
        <v>136</v>
      </c>
      <c r="D127" s="36" t="s">
        <v>42</v>
      </c>
      <c r="E127" s="38" t="s">
        <v>137</v>
      </c>
      <c r="F127" s="39" t="s">
        <v>120</v>
      </c>
      <c r="G127" s="40">
        <v>76</v>
      </c>
      <c r="H127" s="41">
        <v>0</v>
      </c>
      <c r="I127" s="41">
        <f>ROUND(G127*H127,P4)</f>
        <v>0</v>
      </c>
      <c r="J127" s="36"/>
      <c r="O127" s="42">
        <f>I127*0.21</f>
        <v>0</v>
      </c>
      <c r="P127">
        <v>3</v>
      </c>
    </row>
    <row r="128" ht="45">
      <c r="A128" s="36" t="s">
        <v>45</v>
      </c>
      <c r="B128" s="43"/>
      <c r="C128" s="44"/>
      <c r="D128" s="44"/>
      <c r="E128" s="38" t="s">
        <v>137</v>
      </c>
      <c r="F128" s="44"/>
      <c r="G128" s="44"/>
      <c r="H128" s="44"/>
      <c r="I128" s="44"/>
      <c r="J128" s="45"/>
    </row>
    <row r="129">
      <c r="A129" s="36" t="s">
        <v>47</v>
      </c>
      <c r="B129" s="43"/>
      <c r="C129" s="44"/>
      <c r="D129" s="44"/>
      <c r="E129" s="46" t="s">
        <v>42</v>
      </c>
      <c r="F129" s="44"/>
      <c r="G129" s="44"/>
      <c r="H129" s="44"/>
      <c r="I129" s="44"/>
      <c r="J129" s="45"/>
    </row>
    <row r="130" ht="45">
      <c r="A130" s="36" t="s">
        <v>40</v>
      </c>
      <c r="B130" s="36">
        <v>41</v>
      </c>
      <c r="C130" s="37" t="s">
        <v>138</v>
      </c>
      <c r="D130" s="36" t="s">
        <v>42</v>
      </c>
      <c r="E130" s="38" t="s">
        <v>139</v>
      </c>
      <c r="F130" s="39" t="s">
        <v>120</v>
      </c>
      <c r="G130" s="40">
        <v>12</v>
      </c>
      <c r="H130" s="41">
        <v>0</v>
      </c>
      <c r="I130" s="41">
        <f>ROUND(G130*H130,P4)</f>
        <v>0</v>
      </c>
      <c r="J130" s="36"/>
      <c r="O130" s="42">
        <f>I130*0.21</f>
        <v>0</v>
      </c>
      <c r="P130">
        <v>3</v>
      </c>
    </row>
    <row r="131" ht="45">
      <c r="A131" s="36" t="s">
        <v>45</v>
      </c>
      <c r="B131" s="43"/>
      <c r="C131" s="44"/>
      <c r="D131" s="44"/>
      <c r="E131" s="38" t="s">
        <v>140</v>
      </c>
      <c r="F131" s="44"/>
      <c r="G131" s="44"/>
      <c r="H131" s="44"/>
      <c r="I131" s="44"/>
      <c r="J131" s="45"/>
    </row>
    <row r="132">
      <c r="A132" s="36" t="s">
        <v>47</v>
      </c>
      <c r="B132" s="43"/>
      <c r="C132" s="44"/>
      <c r="D132" s="44"/>
      <c r="E132" s="46" t="s">
        <v>42</v>
      </c>
      <c r="F132" s="44"/>
      <c r="G132" s="44"/>
      <c r="H132" s="44"/>
      <c r="I132" s="44"/>
      <c r="J132" s="45"/>
    </row>
    <row r="133" ht="30">
      <c r="A133" s="36" t="s">
        <v>40</v>
      </c>
      <c r="B133" s="36">
        <v>42</v>
      </c>
      <c r="C133" s="37" t="s">
        <v>158</v>
      </c>
      <c r="D133" s="36" t="s">
        <v>42</v>
      </c>
      <c r="E133" s="38" t="s">
        <v>159</v>
      </c>
      <c r="F133" s="39" t="s">
        <v>120</v>
      </c>
      <c r="G133" s="40">
        <v>76</v>
      </c>
      <c r="H133" s="41">
        <v>0</v>
      </c>
      <c r="I133" s="41">
        <f>ROUND(G133*H133,P4)</f>
        <v>0</v>
      </c>
      <c r="J133" s="36"/>
      <c r="O133" s="42">
        <f>I133*0.21</f>
        <v>0</v>
      </c>
      <c r="P133">
        <v>3</v>
      </c>
    </row>
    <row r="134" ht="30">
      <c r="A134" s="36" t="s">
        <v>45</v>
      </c>
      <c r="B134" s="43"/>
      <c r="C134" s="44"/>
      <c r="D134" s="44"/>
      <c r="E134" s="38" t="s">
        <v>159</v>
      </c>
      <c r="F134" s="44"/>
      <c r="G134" s="44"/>
      <c r="H134" s="44"/>
      <c r="I134" s="44"/>
      <c r="J134" s="45"/>
    </row>
    <row r="135">
      <c r="A135" s="36" t="s">
        <v>47</v>
      </c>
      <c r="B135" s="43"/>
      <c r="C135" s="44"/>
      <c r="D135" s="44"/>
      <c r="E135" s="46" t="s">
        <v>42</v>
      </c>
      <c r="F135" s="44"/>
      <c r="G135" s="44"/>
      <c r="H135" s="44"/>
      <c r="I135" s="44"/>
      <c r="J135" s="45"/>
    </row>
    <row r="136" ht="45">
      <c r="A136" s="36" t="s">
        <v>40</v>
      </c>
      <c r="B136" s="36">
        <v>43</v>
      </c>
      <c r="C136" s="37" t="s">
        <v>141</v>
      </c>
      <c r="D136" s="36" t="s">
        <v>42</v>
      </c>
      <c r="E136" s="38" t="s">
        <v>142</v>
      </c>
      <c r="F136" s="39" t="s">
        <v>120</v>
      </c>
      <c r="G136" s="40">
        <v>12</v>
      </c>
      <c r="H136" s="41">
        <v>0</v>
      </c>
      <c r="I136" s="41">
        <f>ROUND(G136*H136,P4)</f>
        <v>0</v>
      </c>
      <c r="J136" s="36"/>
      <c r="O136" s="42">
        <f>I136*0.21</f>
        <v>0</v>
      </c>
      <c r="P136">
        <v>3</v>
      </c>
    </row>
    <row r="137" ht="45">
      <c r="A137" s="36" t="s">
        <v>45</v>
      </c>
      <c r="B137" s="43"/>
      <c r="C137" s="44"/>
      <c r="D137" s="44"/>
      <c r="E137" s="38" t="s">
        <v>143</v>
      </c>
      <c r="F137" s="44"/>
      <c r="G137" s="44"/>
      <c r="H137" s="44"/>
      <c r="I137" s="44"/>
      <c r="J137" s="45"/>
    </row>
    <row r="138">
      <c r="A138" s="36" t="s">
        <v>47</v>
      </c>
      <c r="B138" s="43"/>
      <c r="C138" s="44"/>
      <c r="D138" s="44"/>
      <c r="E138" s="46" t="s">
        <v>42</v>
      </c>
      <c r="F138" s="44"/>
      <c r="G138" s="44"/>
      <c r="H138" s="44"/>
      <c r="I138" s="44"/>
      <c r="J138" s="45"/>
    </row>
    <row r="139">
      <c r="A139" s="36" t="s">
        <v>40</v>
      </c>
      <c r="B139" s="36">
        <v>44</v>
      </c>
      <c r="C139" s="37" t="s">
        <v>144</v>
      </c>
      <c r="D139" s="36" t="s">
        <v>42</v>
      </c>
      <c r="E139" s="38" t="s">
        <v>145</v>
      </c>
      <c r="F139" s="39" t="s">
        <v>44</v>
      </c>
      <c r="G139" s="40">
        <v>332</v>
      </c>
      <c r="H139" s="41">
        <v>0</v>
      </c>
      <c r="I139" s="41">
        <f>ROUND(G139*H139,P4)</f>
        <v>0</v>
      </c>
      <c r="J139" s="36"/>
      <c r="O139" s="42">
        <f>I139*0.21</f>
        <v>0</v>
      </c>
      <c r="P139">
        <v>3</v>
      </c>
    </row>
    <row r="140">
      <c r="A140" s="36" t="s">
        <v>45</v>
      </c>
      <c r="B140" s="43"/>
      <c r="C140" s="44"/>
      <c r="D140" s="44"/>
      <c r="E140" s="38" t="s">
        <v>145</v>
      </c>
      <c r="F140" s="44"/>
      <c r="G140" s="44"/>
      <c r="H140" s="44"/>
      <c r="I140" s="44"/>
      <c r="J140" s="45"/>
    </row>
    <row r="141">
      <c r="A141" s="36" t="s">
        <v>47</v>
      </c>
      <c r="B141" s="43"/>
      <c r="C141" s="44"/>
      <c r="D141" s="44"/>
      <c r="E141" s="46" t="s">
        <v>42</v>
      </c>
      <c r="F141" s="44"/>
      <c r="G141" s="44"/>
      <c r="H141" s="44"/>
      <c r="I141" s="44"/>
      <c r="J141" s="45"/>
    </row>
    <row r="142">
      <c r="A142" s="36" t="s">
        <v>40</v>
      </c>
      <c r="B142" s="36">
        <v>45</v>
      </c>
      <c r="C142" s="37" t="s">
        <v>150</v>
      </c>
      <c r="D142" s="36" t="s">
        <v>42</v>
      </c>
      <c r="E142" s="38" t="s">
        <v>151</v>
      </c>
      <c r="F142" s="39" t="s">
        <v>44</v>
      </c>
      <c r="G142" s="40">
        <v>28</v>
      </c>
      <c r="H142" s="41">
        <v>0</v>
      </c>
      <c r="I142" s="41">
        <f>ROUND(G142*H142,P4)</f>
        <v>0</v>
      </c>
      <c r="J142" s="36"/>
      <c r="O142" s="42">
        <f>I142*0.21</f>
        <v>0</v>
      </c>
      <c r="P142">
        <v>3</v>
      </c>
    </row>
    <row r="143">
      <c r="A143" s="36" t="s">
        <v>45</v>
      </c>
      <c r="B143" s="43"/>
      <c r="C143" s="44"/>
      <c r="D143" s="44"/>
      <c r="E143" s="38" t="s">
        <v>151</v>
      </c>
      <c r="F143" s="44"/>
      <c r="G143" s="44"/>
      <c r="H143" s="44"/>
      <c r="I143" s="44"/>
      <c r="J143" s="45"/>
    </row>
    <row r="144">
      <c r="A144" s="36" t="s">
        <v>47</v>
      </c>
      <c r="B144" s="47"/>
      <c r="C144" s="48"/>
      <c r="D144" s="48"/>
      <c r="E144" s="49" t="s">
        <v>42</v>
      </c>
      <c r="F144" s="48"/>
      <c r="G144" s="48"/>
      <c r="H144" s="48"/>
      <c r="I144" s="48"/>
      <c r="J144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11</v>
      </c>
      <c r="I3" s="24">
        <f>SUMIFS(I9:I123,A9:A123,"SD")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160</v>
      </c>
      <c r="D4" s="21"/>
      <c r="E4" s="22" t="s">
        <v>161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24</v>
      </c>
      <c r="B5" s="19" t="s">
        <v>25</v>
      </c>
      <c r="C5" s="20" t="s">
        <v>11</v>
      </c>
      <c r="D5" s="21"/>
      <c r="E5" s="22" t="s">
        <v>12</v>
      </c>
      <c r="F5" s="16"/>
      <c r="G5" s="16"/>
      <c r="H5" s="16"/>
      <c r="I5" s="16"/>
      <c r="J5" s="18"/>
      <c r="O5">
        <v>0.20999999999999999</v>
      </c>
    </row>
    <row r="6">
      <c r="A6" s="25" t="s">
        <v>26</v>
      </c>
      <c r="B6" s="26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/>
      <c r="J6" s="27" t="s">
        <v>34</v>
      </c>
    </row>
    <row r="7">
      <c r="A7" s="25"/>
      <c r="B7" s="26"/>
      <c r="C7" s="7"/>
      <c r="D7" s="7"/>
      <c r="E7" s="7"/>
      <c r="F7" s="7"/>
      <c r="G7" s="7"/>
      <c r="H7" s="7" t="s">
        <v>35</v>
      </c>
      <c r="I7" s="7" t="s">
        <v>36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37</v>
      </c>
      <c r="B9" s="31"/>
      <c r="C9" s="32" t="s">
        <v>38</v>
      </c>
      <c r="D9" s="33"/>
      <c r="E9" s="30" t="s">
        <v>39</v>
      </c>
      <c r="F9" s="33"/>
      <c r="G9" s="33"/>
      <c r="H9" s="33"/>
      <c r="I9" s="34">
        <f>SUMIFS(I10:I123,A10:A123,"P")</f>
        <v>0</v>
      </c>
      <c r="J9" s="35"/>
    </row>
    <row r="10">
      <c r="A10" s="36" t="s">
        <v>40</v>
      </c>
      <c r="B10" s="36">
        <v>1</v>
      </c>
      <c r="C10" s="37" t="s">
        <v>41</v>
      </c>
      <c r="D10" s="36" t="s">
        <v>42</v>
      </c>
      <c r="E10" s="38" t="s">
        <v>43</v>
      </c>
      <c r="F10" s="39" t="s">
        <v>44</v>
      </c>
      <c r="G10" s="40">
        <v>2063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30">
      <c r="A11" s="36" t="s">
        <v>45</v>
      </c>
      <c r="B11" s="43"/>
      <c r="C11" s="44"/>
      <c r="D11" s="44"/>
      <c r="E11" s="38" t="s">
        <v>46</v>
      </c>
      <c r="F11" s="44"/>
      <c r="G11" s="44"/>
      <c r="H11" s="44"/>
      <c r="I11" s="44"/>
      <c r="J11" s="45"/>
    </row>
    <row r="12">
      <c r="A12" s="36" t="s">
        <v>47</v>
      </c>
      <c r="B12" s="43"/>
      <c r="C12" s="44"/>
      <c r="D12" s="44"/>
      <c r="E12" s="46" t="s">
        <v>42</v>
      </c>
      <c r="F12" s="44"/>
      <c r="G12" s="44"/>
      <c r="H12" s="44"/>
      <c r="I12" s="44"/>
      <c r="J12" s="45"/>
    </row>
    <row r="13" ht="30">
      <c r="A13" s="36" t="s">
        <v>40</v>
      </c>
      <c r="B13" s="36">
        <v>2</v>
      </c>
      <c r="C13" s="37" t="s">
        <v>48</v>
      </c>
      <c r="D13" s="36" t="s">
        <v>42</v>
      </c>
      <c r="E13" s="38" t="s">
        <v>49</v>
      </c>
      <c r="F13" s="39" t="s">
        <v>44</v>
      </c>
      <c r="G13" s="40">
        <v>216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45</v>
      </c>
      <c r="B14" s="43"/>
      <c r="C14" s="44"/>
      <c r="D14" s="44"/>
      <c r="E14" s="38" t="s">
        <v>49</v>
      </c>
      <c r="F14" s="44"/>
      <c r="G14" s="44"/>
      <c r="H14" s="44"/>
      <c r="I14" s="44"/>
      <c r="J14" s="45"/>
    </row>
    <row r="15">
      <c r="A15" s="36" t="s">
        <v>47</v>
      </c>
      <c r="B15" s="43"/>
      <c r="C15" s="44"/>
      <c r="D15" s="44"/>
      <c r="E15" s="46" t="s">
        <v>42</v>
      </c>
      <c r="F15" s="44"/>
      <c r="G15" s="44"/>
      <c r="H15" s="44"/>
      <c r="I15" s="44"/>
      <c r="J15" s="45"/>
    </row>
    <row r="16">
      <c r="A16" s="36" t="s">
        <v>40</v>
      </c>
      <c r="B16" s="36">
        <v>3</v>
      </c>
      <c r="C16" s="37" t="s">
        <v>50</v>
      </c>
      <c r="D16" s="36" t="s">
        <v>42</v>
      </c>
      <c r="E16" s="38" t="s">
        <v>51</v>
      </c>
      <c r="F16" s="39" t="s">
        <v>44</v>
      </c>
      <c r="G16" s="40">
        <v>216</v>
      </c>
      <c r="H16" s="41">
        <v>0</v>
      </c>
      <c r="I16" s="41">
        <f>ROUND(G16*H16,P4)</f>
        <v>0</v>
      </c>
      <c r="J16" s="36"/>
      <c r="O16" s="42">
        <f>I16*0.21</f>
        <v>0</v>
      </c>
      <c r="P16">
        <v>3</v>
      </c>
    </row>
    <row r="17">
      <c r="A17" s="36" t="s">
        <v>45</v>
      </c>
      <c r="B17" s="43"/>
      <c r="C17" s="44"/>
      <c r="D17" s="44"/>
      <c r="E17" s="38" t="s">
        <v>51</v>
      </c>
      <c r="F17" s="44"/>
      <c r="G17" s="44"/>
      <c r="H17" s="44"/>
      <c r="I17" s="44"/>
      <c r="J17" s="45"/>
    </row>
    <row r="18">
      <c r="A18" s="36" t="s">
        <v>47</v>
      </c>
      <c r="B18" s="43"/>
      <c r="C18" s="44"/>
      <c r="D18" s="44"/>
      <c r="E18" s="46" t="s">
        <v>42</v>
      </c>
      <c r="F18" s="44"/>
      <c r="G18" s="44"/>
      <c r="H18" s="44"/>
      <c r="I18" s="44"/>
      <c r="J18" s="45"/>
    </row>
    <row r="19">
      <c r="A19" s="36" t="s">
        <v>40</v>
      </c>
      <c r="B19" s="36">
        <v>4</v>
      </c>
      <c r="C19" s="37" t="s">
        <v>52</v>
      </c>
      <c r="D19" s="36" t="s">
        <v>42</v>
      </c>
      <c r="E19" s="38" t="s">
        <v>53</v>
      </c>
      <c r="F19" s="39" t="s">
        <v>54</v>
      </c>
      <c r="G19" s="40">
        <v>3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45</v>
      </c>
      <c r="B20" s="43"/>
      <c r="C20" s="44"/>
      <c r="D20" s="44"/>
      <c r="E20" s="38" t="s">
        <v>53</v>
      </c>
      <c r="F20" s="44"/>
      <c r="G20" s="44"/>
      <c r="H20" s="44"/>
      <c r="I20" s="44"/>
      <c r="J20" s="45"/>
    </row>
    <row r="21">
      <c r="A21" s="36" t="s">
        <v>47</v>
      </c>
      <c r="B21" s="43"/>
      <c r="C21" s="44"/>
      <c r="D21" s="44"/>
      <c r="E21" s="46" t="s">
        <v>42</v>
      </c>
      <c r="F21" s="44"/>
      <c r="G21" s="44"/>
      <c r="H21" s="44"/>
      <c r="I21" s="44"/>
      <c r="J21" s="45"/>
    </row>
    <row r="22" ht="30">
      <c r="A22" s="36" t="s">
        <v>40</v>
      </c>
      <c r="B22" s="36">
        <v>5</v>
      </c>
      <c r="C22" s="37" t="s">
        <v>55</v>
      </c>
      <c r="D22" s="36" t="s">
        <v>42</v>
      </c>
      <c r="E22" s="38" t="s">
        <v>56</v>
      </c>
      <c r="F22" s="39" t="s">
        <v>54</v>
      </c>
      <c r="G22" s="40">
        <v>6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30">
      <c r="A23" s="36" t="s">
        <v>45</v>
      </c>
      <c r="B23" s="43"/>
      <c r="C23" s="44"/>
      <c r="D23" s="44"/>
      <c r="E23" s="38" t="s">
        <v>56</v>
      </c>
      <c r="F23" s="44"/>
      <c r="G23" s="44"/>
      <c r="H23" s="44"/>
      <c r="I23" s="44"/>
      <c r="J23" s="45"/>
    </row>
    <row r="24">
      <c r="A24" s="36" t="s">
        <v>47</v>
      </c>
      <c r="B24" s="43"/>
      <c r="C24" s="44"/>
      <c r="D24" s="44"/>
      <c r="E24" s="46" t="s">
        <v>42</v>
      </c>
      <c r="F24" s="44"/>
      <c r="G24" s="44"/>
      <c r="H24" s="44"/>
      <c r="I24" s="44"/>
      <c r="J24" s="45"/>
    </row>
    <row r="25">
      <c r="A25" s="36" t="s">
        <v>40</v>
      </c>
      <c r="B25" s="36">
        <v>6</v>
      </c>
      <c r="C25" s="37" t="s">
        <v>57</v>
      </c>
      <c r="D25" s="36" t="s">
        <v>42</v>
      </c>
      <c r="E25" s="38" t="s">
        <v>58</v>
      </c>
      <c r="F25" s="39" t="s">
        <v>59</v>
      </c>
      <c r="G25" s="40">
        <v>4.5579999999999998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45</v>
      </c>
      <c r="B26" s="43"/>
      <c r="C26" s="44"/>
      <c r="D26" s="44"/>
      <c r="E26" s="38" t="s">
        <v>58</v>
      </c>
      <c r="F26" s="44"/>
      <c r="G26" s="44"/>
      <c r="H26" s="44"/>
      <c r="I26" s="44"/>
      <c r="J26" s="45"/>
    </row>
    <row r="27">
      <c r="A27" s="36" t="s">
        <v>47</v>
      </c>
      <c r="B27" s="43"/>
      <c r="C27" s="44"/>
      <c r="D27" s="44"/>
      <c r="E27" s="46" t="s">
        <v>42</v>
      </c>
      <c r="F27" s="44"/>
      <c r="G27" s="44"/>
      <c r="H27" s="44"/>
      <c r="I27" s="44"/>
      <c r="J27" s="45"/>
    </row>
    <row r="28">
      <c r="A28" s="36" t="s">
        <v>40</v>
      </c>
      <c r="B28" s="36">
        <v>7</v>
      </c>
      <c r="C28" s="37" t="s">
        <v>60</v>
      </c>
      <c r="D28" s="36" t="s">
        <v>42</v>
      </c>
      <c r="E28" s="38" t="s">
        <v>61</v>
      </c>
      <c r="F28" s="39" t="s">
        <v>54</v>
      </c>
      <c r="G28" s="40">
        <v>22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45</v>
      </c>
      <c r="B29" s="43"/>
      <c r="C29" s="44"/>
      <c r="D29" s="44"/>
      <c r="E29" s="38" t="s">
        <v>61</v>
      </c>
      <c r="F29" s="44"/>
      <c r="G29" s="44"/>
      <c r="H29" s="44"/>
      <c r="I29" s="44"/>
      <c r="J29" s="45"/>
    </row>
    <row r="30">
      <c r="A30" s="36" t="s">
        <v>47</v>
      </c>
      <c r="B30" s="43"/>
      <c r="C30" s="44"/>
      <c r="D30" s="44"/>
      <c r="E30" s="46" t="s">
        <v>42</v>
      </c>
      <c r="F30" s="44"/>
      <c r="G30" s="44"/>
      <c r="H30" s="44"/>
      <c r="I30" s="44"/>
      <c r="J30" s="45"/>
    </row>
    <row r="31">
      <c r="A31" s="36" t="s">
        <v>40</v>
      </c>
      <c r="B31" s="36">
        <v>8</v>
      </c>
      <c r="C31" s="37" t="s">
        <v>62</v>
      </c>
      <c r="D31" s="36" t="s">
        <v>42</v>
      </c>
      <c r="E31" s="38" t="s">
        <v>63</v>
      </c>
      <c r="F31" s="39" t="s">
        <v>54</v>
      </c>
      <c r="G31" s="40">
        <v>14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45</v>
      </c>
      <c r="B32" s="43"/>
      <c r="C32" s="44"/>
      <c r="D32" s="44"/>
      <c r="E32" s="38" t="s">
        <v>63</v>
      </c>
      <c r="F32" s="44"/>
      <c r="G32" s="44"/>
      <c r="H32" s="44"/>
      <c r="I32" s="44"/>
      <c r="J32" s="45"/>
    </row>
    <row r="33">
      <c r="A33" s="36" t="s">
        <v>47</v>
      </c>
      <c r="B33" s="43"/>
      <c r="C33" s="44"/>
      <c r="D33" s="44"/>
      <c r="E33" s="46" t="s">
        <v>42</v>
      </c>
      <c r="F33" s="44"/>
      <c r="G33" s="44"/>
      <c r="H33" s="44"/>
      <c r="I33" s="44"/>
      <c r="J33" s="45"/>
    </row>
    <row r="34" ht="30">
      <c r="A34" s="36" t="s">
        <v>40</v>
      </c>
      <c r="B34" s="36">
        <v>9</v>
      </c>
      <c r="C34" s="37" t="s">
        <v>64</v>
      </c>
      <c r="D34" s="36" t="s">
        <v>42</v>
      </c>
      <c r="E34" s="38" t="s">
        <v>65</v>
      </c>
      <c r="F34" s="39" t="s">
        <v>44</v>
      </c>
      <c r="G34" s="40">
        <v>4558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30">
      <c r="A35" s="36" t="s">
        <v>45</v>
      </c>
      <c r="B35" s="43"/>
      <c r="C35" s="44"/>
      <c r="D35" s="44"/>
      <c r="E35" s="38" t="s">
        <v>65</v>
      </c>
      <c r="F35" s="44"/>
      <c r="G35" s="44"/>
      <c r="H35" s="44"/>
      <c r="I35" s="44"/>
      <c r="J35" s="45"/>
    </row>
    <row r="36">
      <c r="A36" s="36" t="s">
        <v>47</v>
      </c>
      <c r="B36" s="43"/>
      <c r="C36" s="44"/>
      <c r="D36" s="44"/>
      <c r="E36" s="46" t="s">
        <v>42</v>
      </c>
      <c r="F36" s="44"/>
      <c r="G36" s="44"/>
      <c r="H36" s="44"/>
      <c r="I36" s="44"/>
      <c r="J36" s="45"/>
    </row>
    <row r="37">
      <c r="A37" s="36" t="s">
        <v>40</v>
      </c>
      <c r="B37" s="36">
        <v>10</v>
      </c>
      <c r="C37" s="37" t="s">
        <v>66</v>
      </c>
      <c r="D37" s="36" t="s">
        <v>42</v>
      </c>
      <c r="E37" s="38" t="s">
        <v>67</v>
      </c>
      <c r="F37" s="39" t="s">
        <v>44</v>
      </c>
      <c r="G37" s="40">
        <v>2279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>
      <c r="A38" s="36" t="s">
        <v>45</v>
      </c>
      <c r="B38" s="43"/>
      <c r="C38" s="44"/>
      <c r="D38" s="44"/>
      <c r="E38" s="38" t="s">
        <v>67</v>
      </c>
      <c r="F38" s="44"/>
      <c r="G38" s="44"/>
      <c r="H38" s="44"/>
      <c r="I38" s="44"/>
      <c r="J38" s="45"/>
    </row>
    <row r="39">
      <c r="A39" s="36" t="s">
        <v>47</v>
      </c>
      <c r="B39" s="43"/>
      <c r="C39" s="44"/>
      <c r="D39" s="44"/>
      <c r="E39" s="46" t="s">
        <v>42</v>
      </c>
      <c r="F39" s="44"/>
      <c r="G39" s="44"/>
      <c r="H39" s="44"/>
      <c r="I39" s="44"/>
      <c r="J39" s="45"/>
    </row>
    <row r="40">
      <c r="A40" s="36" t="s">
        <v>40</v>
      </c>
      <c r="B40" s="36">
        <v>11</v>
      </c>
      <c r="C40" s="37" t="s">
        <v>68</v>
      </c>
      <c r="D40" s="36" t="s">
        <v>42</v>
      </c>
      <c r="E40" s="38" t="s">
        <v>69</v>
      </c>
      <c r="F40" s="39" t="s">
        <v>70</v>
      </c>
      <c r="G40" s="40">
        <v>2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45</v>
      </c>
      <c r="B41" s="43"/>
      <c r="C41" s="44"/>
      <c r="D41" s="44"/>
      <c r="E41" s="38" t="s">
        <v>69</v>
      </c>
      <c r="F41" s="44"/>
      <c r="G41" s="44"/>
      <c r="H41" s="44"/>
      <c r="I41" s="44"/>
      <c r="J41" s="45"/>
    </row>
    <row r="42">
      <c r="A42" s="36" t="s">
        <v>47</v>
      </c>
      <c r="B42" s="43"/>
      <c r="C42" s="44"/>
      <c r="D42" s="44"/>
      <c r="E42" s="46" t="s">
        <v>42</v>
      </c>
      <c r="F42" s="44"/>
      <c r="G42" s="44"/>
      <c r="H42" s="44"/>
      <c r="I42" s="44"/>
      <c r="J42" s="45"/>
    </row>
    <row r="43">
      <c r="A43" s="36" t="s">
        <v>40</v>
      </c>
      <c r="B43" s="36">
        <v>12</v>
      </c>
      <c r="C43" s="37" t="s">
        <v>71</v>
      </c>
      <c r="D43" s="36" t="s">
        <v>42</v>
      </c>
      <c r="E43" s="38" t="s">
        <v>72</v>
      </c>
      <c r="F43" s="39" t="s">
        <v>73</v>
      </c>
      <c r="G43" s="40">
        <v>1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45</v>
      </c>
      <c r="B44" s="43"/>
      <c r="C44" s="44"/>
      <c r="D44" s="44"/>
      <c r="E44" s="38" t="s">
        <v>72</v>
      </c>
      <c r="F44" s="44"/>
      <c r="G44" s="44"/>
      <c r="H44" s="44"/>
      <c r="I44" s="44"/>
      <c r="J44" s="45"/>
    </row>
    <row r="45">
      <c r="A45" s="36" t="s">
        <v>47</v>
      </c>
      <c r="B45" s="43"/>
      <c r="C45" s="44"/>
      <c r="D45" s="44"/>
      <c r="E45" s="46" t="s">
        <v>42</v>
      </c>
      <c r="F45" s="44"/>
      <c r="G45" s="44"/>
      <c r="H45" s="44"/>
      <c r="I45" s="44"/>
      <c r="J45" s="45"/>
    </row>
    <row r="46">
      <c r="A46" s="36" t="s">
        <v>40</v>
      </c>
      <c r="B46" s="36">
        <v>13</v>
      </c>
      <c r="C46" s="37" t="s">
        <v>74</v>
      </c>
      <c r="D46" s="36" t="s">
        <v>42</v>
      </c>
      <c r="E46" s="38" t="s">
        <v>75</v>
      </c>
      <c r="F46" s="39" t="s">
        <v>70</v>
      </c>
      <c r="G46" s="40">
        <v>8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45</v>
      </c>
      <c r="B47" s="43"/>
      <c r="C47" s="44"/>
      <c r="D47" s="44"/>
      <c r="E47" s="38" t="s">
        <v>75</v>
      </c>
      <c r="F47" s="44"/>
      <c r="G47" s="44"/>
      <c r="H47" s="44"/>
      <c r="I47" s="44"/>
      <c r="J47" s="45"/>
    </row>
    <row r="48">
      <c r="A48" s="36" t="s">
        <v>47</v>
      </c>
      <c r="B48" s="43"/>
      <c r="C48" s="44"/>
      <c r="D48" s="44"/>
      <c r="E48" s="46" t="s">
        <v>42</v>
      </c>
      <c r="F48" s="44"/>
      <c r="G48" s="44"/>
      <c r="H48" s="44"/>
      <c r="I48" s="44"/>
      <c r="J48" s="45"/>
    </row>
    <row r="49">
      <c r="A49" s="36" t="s">
        <v>40</v>
      </c>
      <c r="B49" s="36">
        <v>14</v>
      </c>
      <c r="C49" s="37" t="s">
        <v>76</v>
      </c>
      <c r="D49" s="36" t="s">
        <v>42</v>
      </c>
      <c r="E49" s="38" t="s">
        <v>77</v>
      </c>
      <c r="F49" s="39" t="s">
        <v>70</v>
      </c>
      <c r="G49" s="40">
        <v>14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45</v>
      </c>
      <c r="B50" s="43"/>
      <c r="C50" s="44"/>
      <c r="D50" s="44"/>
      <c r="E50" s="38" t="s">
        <v>77</v>
      </c>
      <c r="F50" s="44"/>
      <c r="G50" s="44"/>
      <c r="H50" s="44"/>
      <c r="I50" s="44"/>
      <c r="J50" s="45"/>
    </row>
    <row r="51">
      <c r="A51" s="36" t="s">
        <v>47</v>
      </c>
      <c r="B51" s="43"/>
      <c r="C51" s="44"/>
      <c r="D51" s="44"/>
      <c r="E51" s="46" t="s">
        <v>42</v>
      </c>
      <c r="F51" s="44"/>
      <c r="G51" s="44"/>
      <c r="H51" s="44"/>
      <c r="I51" s="44"/>
      <c r="J51" s="45"/>
    </row>
    <row r="52">
      <c r="A52" s="36" t="s">
        <v>40</v>
      </c>
      <c r="B52" s="36">
        <v>15</v>
      </c>
      <c r="C52" s="37" t="s">
        <v>78</v>
      </c>
      <c r="D52" s="36" t="s">
        <v>42</v>
      </c>
      <c r="E52" s="38" t="s">
        <v>79</v>
      </c>
      <c r="F52" s="39" t="s">
        <v>70</v>
      </c>
      <c r="G52" s="40">
        <v>6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45</v>
      </c>
      <c r="B53" s="43"/>
      <c r="C53" s="44"/>
      <c r="D53" s="44"/>
      <c r="E53" s="38" t="s">
        <v>79</v>
      </c>
      <c r="F53" s="44"/>
      <c r="G53" s="44"/>
      <c r="H53" s="44"/>
      <c r="I53" s="44"/>
      <c r="J53" s="45"/>
    </row>
    <row r="54">
      <c r="A54" s="36" t="s">
        <v>47</v>
      </c>
      <c r="B54" s="43"/>
      <c r="C54" s="44"/>
      <c r="D54" s="44"/>
      <c r="E54" s="46" t="s">
        <v>42</v>
      </c>
      <c r="F54" s="44"/>
      <c r="G54" s="44"/>
      <c r="H54" s="44"/>
      <c r="I54" s="44"/>
      <c r="J54" s="45"/>
    </row>
    <row r="55">
      <c r="A55" s="36" t="s">
        <v>40</v>
      </c>
      <c r="B55" s="36">
        <v>16</v>
      </c>
      <c r="C55" s="37" t="s">
        <v>80</v>
      </c>
      <c r="D55" s="36" t="s">
        <v>42</v>
      </c>
      <c r="E55" s="38" t="s">
        <v>81</v>
      </c>
      <c r="F55" s="39" t="s">
        <v>44</v>
      </c>
      <c r="G55" s="40">
        <v>2247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45</v>
      </c>
      <c r="B56" s="43"/>
      <c r="C56" s="44"/>
      <c r="D56" s="44"/>
      <c r="E56" s="38" t="s">
        <v>81</v>
      </c>
      <c r="F56" s="44"/>
      <c r="G56" s="44"/>
      <c r="H56" s="44"/>
      <c r="I56" s="44"/>
      <c r="J56" s="45"/>
    </row>
    <row r="57">
      <c r="A57" s="36" t="s">
        <v>47</v>
      </c>
      <c r="B57" s="43"/>
      <c r="C57" s="44"/>
      <c r="D57" s="44"/>
      <c r="E57" s="46" t="s">
        <v>42</v>
      </c>
      <c r="F57" s="44"/>
      <c r="G57" s="44"/>
      <c r="H57" s="44"/>
      <c r="I57" s="44"/>
      <c r="J57" s="45"/>
    </row>
    <row r="58">
      <c r="A58" s="36" t="s">
        <v>40</v>
      </c>
      <c r="B58" s="36">
        <v>17</v>
      </c>
      <c r="C58" s="37" t="s">
        <v>82</v>
      </c>
      <c r="D58" s="36" t="s">
        <v>42</v>
      </c>
      <c r="E58" s="38" t="s">
        <v>83</v>
      </c>
      <c r="F58" s="39" t="s">
        <v>70</v>
      </c>
      <c r="G58" s="40">
        <v>14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45</v>
      </c>
      <c r="B59" s="43"/>
      <c r="C59" s="44"/>
      <c r="D59" s="44"/>
      <c r="E59" s="38" t="s">
        <v>83</v>
      </c>
      <c r="F59" s="44"/>
      <c r="G59" s="44"/>
      <c r="H59" s="44"/>
      <c r="I59" s="44"/>
      <c r="J59" s="45"/>
    </row>
    <row r="60">
      <c r="A60" s="36" t="s">
        <v>47</v>
      </c>
      <c r="B60" s="43"/>
      <c r="C60" s="44"/>
      <c r="D60" s="44"/>
      <c r="E60" s="46" t="s">
        <v>42</v>
      </c>
      <c r="F60" s="44"/>
      <c r="G60" s="44"/>
      <c r="H60" s="44"/>
      <c r="I60" s="44"/>
      <c r="J60" s="45"/>
    </row>
    <row r="61">
      <c r="A61" s="36" t="s">
        <v>40</v>
      </c>
      <c r="B61" s="36">
        <v>18</v>
      </c>
      <c r="C61" s="37" t="s">
        <v>84</v>
      </c>
      <c r="D61" s="36" t="s">
        <v>42</v>
      </c>
      <c r="E61" s="38" t="s">
        <v>85</v>
      </c>
      <c r="F61" s="39" t="s">
        <v>70</v>
      </c>
      <c r="G61" s="40">
        <v>4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>
      <c r="A62" s="36" t="s">
        <v>45</v>
      </c>
      <c r="B62" s="43"/>
      <c r="C62" s="44"/>
      <c r="D62" s="44"/>
      <c r="E62" s="38" t="s">
        <v>85</v>
      </c>
      <c r="F62" s="44"/>
      <c r="G62" s="44"/>
      <c r="H62" s="44"/>
      <c r="I62" s="44"/>
      <c r="J62" s="45"/>
    </row>
    <row r="63">
      <c r="A63" s="36" t="s">
        <v>47</v>
      </c>
      <c r="B63" s="43"/>
      <c r="C63" s="44"/>
      <c r="D63" s="44"/>
      <c r="E63" s="46" t="s">
        <v>42</v>
      </c>
      <c r="F63" s="44"/>
      <c r="G63" s="44"/>
      <c r="H63" s="44"/>
      <c r="I63" s="44"/>
      <c r="J63" s="45"/>
    </row>
    <row r="64">
      <c r="A64" s="36" t="s">
        <v>40</v>
      </c>
      <c r="B64" s="36">
        <v>19</v>
      </c>
      <c r="C64" s="37" t="s">
        <v>86</v>
      </c>
      <c r="D64" s="36" t="s">
        <v>42</v>
      </c>
      <c r="E64" s="38" t="s">
        <v>87</v>
      </c>
      <c r="F64" s="39" t="s">
        <v>44</v>
      </c>
      <c r="G64" s="40">
        <v>184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45</v>
      </c>
      <c r="B65" s="43"/>
      <c r="C65" s="44"/>
      <c r="D65" s="44"/>
      <c r="E65" s="38" t="s">
        <v>87</v>
      </c>
      <c r="F65" s="44"/>
      <c r="G65" s="44"/>
      <c r="H65" s="44"/>
      <c r="I65" s="44"/>
      <c r="J65" s="45"/>
    </row>
    <row r="66">
      <c r="A66" s="36" t="s">
        <v>47</v>
      </c>
      <c r="B66" s="43"/>
      <c r="C66" s="44"/>
      <c r="D66" s="44"/>
      <c r="E66" s="46" t="s">
        <v>42</v>
      </c>
      <c r="F66" s="44"/>
      <c r="G66" s="44"/>
      <c r="H66" s="44"/>
      <c r="I66" s="44"/>
      <c r="J66" s="45"/>
    </row>
    <row r="67">
      <c r="A67" s="36" t="s">
        <v>40</v>
      </c>
      <c r="B67" s="36">
        <v>20</v>
      </c>
      <c r="C67" s="37" t="s">
        <v>88</v>
      </c>
      <c r="D67" s="36" t="s">
        <v>42</v>
      </c>
      <c r="E67" s="38" t="s">
        <v>89</v>
      </c>
      <c r="F67" s="39" t="s">
        <v>44</v>
      </c>
      <c r="G67" s="40">
        <v>32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45</v>
      </c>
      <c r="B68" s="43"/>
      <c r="C68" s="44"/>
      <c r="D68" s="44"/>
      <c r="E68" s="38" t="s">
        <v>89</v>
      </c>
      <c r="F68" s="44"/>
      <c r="G68" s="44"/>
      <c r="H68" s="44"/>
      <c r="I68" s="44"/>
      <c r="J68" s="45"/>
    </row>
    <row r="69">
      <c r="A69" s="36" t="s">
        <v>47</v>
      </c>
      <c r="B69" s="43"/>
      <c r="C69" s="44"/>
      <c r="D69" s="44"/>
      <c r="E69" s="46" t="s">
        <v>42</v>
      </c>
      <c r="F69" s="44"/>
      <c r="G69" s="44"/>
      <c r="H69" s="44"/>
      <c r="I69" s="44"/>
      <c r="J69" s="45"/>
    </row>
    <row r="70">
      <c r="A70" s="36" t="s">
        <v>40</v>
      </c>
      <c r="B70" s="36">
        <v>21</v>
      </c>
      <c r="C70" s="37" t="s">
        <v>90</v>
      </c>
      <c r="D70" s="36" t="s">
        <v>42</v>
      </c>
      <c r="E70" s="38" t="s">
        <v>91</v>
      </c>
      <c r="F70" s="39" t="s">
        <v>59</v>
      </c>
      <c r="G70" s="40">
        <v>2.2789999999999999</v>
      </c>
      <c r="H70" s="41">
        <v>0</v>
      </c>
      <c r="I70" s="41">
        <f>ROUND(G70*H70,P4)</f>
        <v>0</v>
      </c>
      <c r="J70" s="36"/>
      <c r="O70" s="42">
        <f>I70*0.21</f>
        <v>0</v>
      </c>
      <c r="P70">
        <v>3</v>
      </c>
    </row>
    <row r="71">
      <c r="A71" s="36" t="s">
        <v>45</v>
      </c>
      <c r="B71" s="43"/>
      <c r="C71" s="44"/>
      <c r="D71" s="44"/>
      <c r="E71" s="38" t="s">
        <v>91</v>
      </c>
      <c r="F71" s="44"/>
      <c r="G71" s="44"/>
      <c r="H71" s="44"/>
      <c r="I71" s="44"/>
      <c r="J71" s="45"/>
    </row>
    <row r="72">
      <c r="A72" s="36" t="s">
        <v>47</v>
      </c>
      <c r="B72" s="43"/>
      <c r="C72" s="44"/>
      <c r="D72" s="44"/>
      <c r="E72" s="46" t="s">
        <v>42</v>
      </c>
      <c r="F72" s="44"/>
      <c r="G72" s="44"/>
      <c r="H72" s="44"/>
      <c r="I72" s="44"/>
      <c r="J72" s="45"/>
    </row>
    <row r="73" ht="45">
      <c r="A73" s="36" t="s">
        <v>40</v>
      </c>
      <c r="B73" s="36">
        <v>22</v>
      </c>
      <c r="C73" s="37" t="s">
        <v>92</v>
      </c>
      <c r="D73" s="36" t="s">
        <v>42</v>
      </c>
      <c r="E73" s="38" t="s">
        <v>93</v>
      </c>
      <c r="F73" s="39" t="s">
        <v>94</v>
      </c>
      <c r="G73" s="40">
        <v>2</v>
      </c>
      <c r="H73" s="41">
        <v>0</v>
      </c>
      <c r="I73" s="41">
        <f>ROUND(G73*H73,P4)</f>
        <v>0</v>
      </c>
      <c r="J73" s="36"/>
      <c r="O73" s="42">
        <f>I73*0.21</f>
        <v>0</v>
      </c>
      <c r="P73">
        <v>3</v>
      </c>
    </row>
    <row r="74" ht="45">
      <c r="A74" s="36" t="s">
        <v>45</v>
      </c>
      <c r="B74" s="43"/>
      <c r="C74" s="44"/>
      <c r="D74" s="44"/>
      <c r="E74" s="38" t="s">
        <v>95</v>
      </c>
      <c r="F74" s="44"/>
      <c r="G74" s="44"/>
      <c r="H74" s="44"/>
      <c r="I74" s="44"/>
      <c r="J74" s="45"/>
    </row>
    <row r="75">
      <c r="A75" s="36" t="s">
        <v>47</v>
      </c>
      <c r="B75" s="43"/>
      <c r="C75" s="44"/>
      <c r="D75" s="44"/>
      <c r="E75" s="46" t="s">
        <v>42</v>
      </c>
      <c r="F75" s="44"/>
      <c r="G75" s="44"/>
      <c r="H75" s="44"/>
      <c r="I75" s="44"/>
      <c r="J75" s="45"/>
    </row>
    <row r="76" ht="45">
      <c r="A76" s="36" t="s">
        <v>40</v>
      </c>
      <c r="B76" s="36">
        <v>23</v>
      </c>
      <c r="C76" s="37" t="s">
        <v>96</v>
      </c>
      <c r="D76" s="36" t="s">
        <v>42</v>
      </c>
      <c r="E76" s="38" t="s">
        <v>97</v>
      </c>
      <c r="F76" s="39" t="s">
        <v>44</v>
      </c>
      <c r="G76" s="40">
        <v>23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 ht="60">
      <c r="A77" s="36" t="s">
        <v>45</v>
      </c>
      <c r="B77" s="43"/>
      <c r="C77" s="44"/>
      <c r="D77" s="44"/>
      <c r="E77" s="38" t="s">
        <v>98</v>
      </c>
      <c r="F77" s="44"/>
      <c r="G77" s="44"/>
      <c r="H77" s="44"/>
      <c r="I77" s="44"/>
      <c r="J77" s="45"/>
    </row>
    <row r="78">
      <c r="A78" s="36" t="s">
        <v>47</v>
      </c>
      <c r="B78" s="43"/>
      <c r="C78" s="44"/>
      <c r="D78" s="44"/>
      <c r="E78" s="46" t="s">
        <v>42</v>
      </c>
      <c r="F78" s="44"/>
      <c r="G78" s="44"/>
      <c r="H78" s="44"/>
      <c r="I78" s="44"/>
      <c r="J78" s="45"/>
    </row>
    <row r="79" ht="45">
      <c r="A79" s="36" t="s">
        <v>40</v>
      </c>
      <c r="B79" s="36">
        <v>24</v>
      </c>
      <c r="C79" s="37" t="s">
        <v>99</v>
      </c>
      <c r="D79" s="36" t="s">
        <v>42</v>
      </c>
      <c r="E79" s="38" t="s">
        <v>100</v>
      </c>
      <c r="F79" s="39" t="s">
        <v>44</v>
      </c>
      <c r="G79" s="40">
        <v>94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 ht="60">
      <c r="A80" s="36" t="s">
        <v>45</v>
      </c>
      <c r="B80" s="43"/>
      <c r="C80" s="44"/>
      <c r="D80" s="44"/>
      <c r="E80" s="38" t="s">
        <v>101</v>
      </c>
      <c r="F80" s="44"/>
      <c r="G80" s="44"/>
      <c r="H80" s="44"/>
      <c r="I80" s="44"/>
      <c r="J80" s="45"/>
    </row>
    <row r="81">
      <c r="A81" s="36" t="s">
        <v>47</v>
      </c>
      <c r="B81" s="43"/>
      <c r="C81" s="44"/>
      <c r="D81" s="44"/>
      <c r="E81" s="46" t="s">
        <v>42</v>
      </c>
      <c r="F81" s="44"/>
      <c r="G81" s="44"/>
      <c r="H81" s="44"/>
      <c r="I81" s="44"/>
      <c r="J81" s="45"/>
    </row>
    <row r="82" ht="45">
      <c r="A82" s="36" t="s">
        <v>40</v>
      </c>
      <c r="B82" s="36">
        <v>25</v>
      </c>
      <c r="C82" s="37" t="s">
        <v>102</v>
      </c>
      <c r="D82" s="36" t="s">
        <v>42</v>
      </c>
      <c r="E82" s="38" t="s">
        <v>100</v>
      </c>
      <c r="F82" s="39" t="s">
        <v>44</v>
      </c>
      <c r="G82" s="40">
        <v>67</v>
      </c>
      <c r="H82" s="41">
        <v>0</v>
      </c>
      <c r="I82" s="41">
        <f>ROUND(G82*H82,P4)</f>
        <v>0</v>
      </c>
      <c r="J82" s="36"/>
      <c r="O82" s="42">
        <f>I82*0.21</f>
        <v>0</v>
      </c>
      <c r="P82">
        <v>3</v>
      </c>
    </row>
    <row r="83" ht="60">
      <c r="A83" s="36" t="s">
        <v>45</v>
      </c>
      <c r="B83" s="43"/>
      <c r="C83" s="44"/>
      <c r="D83" s="44"/>
      <c r="E83" s="38" t="s">
        <v>103</v>
      </c>
      <c r="F83" s="44"/>
      <c r="G83" s="44"/>
      <c r="H83" s="44"/>
      <c r="I83" s="44"/>
      <c r="J83" s="45"/>
    </row>
    <row r="84">
      <c r="A84" s="36" t="s">
        <v>47</v>
      </c>
      <c r="B84" s="43"/>
      <c r="C84" s="44"/>
      <c r="D84" s="44"/>
      <c r="E84" s="46" t="s">
        <v>42</v>
      </c>
      <c r="F84" s="44"/>
      <c r="G84" s="44"/>
      <c r="H84" s="44"/>
      <c r="I84" s="44"/>
      <c r="J84" s="45"/>
    </row>
    <row r="85" ht="30">
      <c r="A85" s="36" t="s">
        <v>40</v>
      </c>
      <c r="B85" s="36">
        <v>26</v>
      </c>
      <c r="C85" s="37" t="s">
        <v>104</v>
      </c>
      <c r="D85" s="36" t="s">
        <v>42</v>
      </c>
      <c r="E85" s="38" t="s">
        <v>105</v>
      </c>
      <c r="F85" s="39" t="s">
        <v>94</v>
      </c>
      <c r="G85" s="40">
        <v>12.5</v>
      </c>
      <c r="H85" s="41">
        <v>0</v>
      </c>
      <c r="I85" s="41">
        <f>ROUND(G85*H85,P4)</f>
        <v>0</v>
      </c>
      <c r="J85" s="36"/>
      <c r="O85" s="42">
        <f>I85*0.21</f>
        <v>0</v>
      </c>
      <c r="P85">
        <v>3</v>
      </c>
    </row>
    <row r="86" ht="30">
      <c r="A86" s="36" t="s">
        <v>45</v>
      </c>
      <c r="B86" s="43"/>
      <c r="C86" s="44"/>
      <c r="D86" s="44"/>
      <c r="E86" s="38" t="s">
        <v>105</v>
      </c>
      <c r="F86" s="44"/>
      <c r="G86" s="44"/>
      <c r="H86" s="44"/>
      <c r="I86" s="44"/>
      <c r="J86" s="45"/>
    </row>
    <row r="87">
      <c r="A87" s="36" t="s">
        <v>47</v>
      </c>
      <c r="B87" s="43"/>
      <c r="C87" s="44"/>
      <c r="D87" s="44"/>
      <c r="E87" s="46" t="s">
        <v>42</v>
      </c>
      <c r="F87" s="44"/>
      <c r="G87" s="44"/>
      <c r="H87" s="44"/>
      <c r="I87" s="44"/>
      <c r="J87" s="45"/>
    </row>
    <row r="88">
      <c r="A88" s="36" t="s">
        <v>40</v>
      </c>
      <c r="B88" s="36">
        <v>27</v>
      </c>
      <c r="C88" s="37" t="s">
        <v>106</v>
      </c>
      <c r="D88" s="36" t="s">
        <v>42</v>
      </c>
      <c r="E88" s="38" t="s">
        <v>107</v>
      </c>
      <c r="F88" s="39" t="s">
        <v>54</v>
      </c>
      <c r="G88" s="40">
        <v>6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45</v>
      </c>
      <c r="B89" s="43"/>
      <c r="C89" s="44"/>
      <c r="D89" s="44"/>
      <c r="E89" s="38" t="s">
        <v>107</v>
      </c>
      <c r="F89" s="44"/>
      <c r="G89" s="44"/>
      <c r="H89" s="44"/>
      <c r="I89" s="44"/>
      <c r="J89" s="45"/>
    </row>
    <row r="90">
      <c r="A90" s="36" t="s">
        <v>47</v>
      </c>
      <c r="B90" s="43"/>
      <c r="C90" s="44"/>
      <c r="D90" s="44"/>
      <c r="E90" s="46" t="s">
        <v>42</v>
      </c>
      <c r="F90" s="44"/>
      <c r="G90" s="44"/>
      <c r="H90" s="44"/>
      <c r="I90" s="44"/>
      <c r="J90" s="45"/>
    </row>
    <row r="91" ht="45">
      <c r="A91" s="36" t="s">
        <v>40</v>
      </c>
      <c r="B91" s="36">
        <v>28</v>
      </c>
      <c r="C91" s="37" t="s">
        <v>110</v>
      </c>
      <c r="D91" s="36" t="s">
        <v>42</v>
      </c>
      <c r="E91" s="38" t="s">
        <v>111</v>
      </c>
      <c r="F91" s="39" t="s">
        <v>94</v>
      </c>
      <c r="G91" s="40">
        <v>8.5</v>
      </c>
      <c r="H91" s="41">
        <v>0</v>
      </c>
      <c r="I91" s="41">
        <f>ROUND(G91*H91,P4)</f>
        <v>0</v>
      </c>
      <c r="J91" s="36"/>
      <c r="O91" s="42">
        <f>I91*0.21</f>
        <v>0</v>
      </c>
      <c r="P91">
        <v>3</v>
      </c>
    </row>
    <row r="92" ht="45">
      <c r="A92" s="36" t="s">
        <v>45</v>
      </c>
      <c r="B92" s="43"/>
      <c r="C92" s="44"/>
      <c r="D92" s="44"/>
      <c r="E92" s="38" t="s">
        <v>112</v>
      </c>
      <c r="F92" s="44"/>
      <c r="G92" s="44"/>
      <c r="H92" s="44"/>
      <c r="I92" s="44"/>
      <c r="J92" s="45"/>
    </row>
    <row r="93">
      <c r="A93" s="36" t="s">
        <v>47</v>
      </c>
      <c r="B93" s="43"/>
      <c r="C93" s="44"/>
      <c r="D93" s="44"/>
      <c r="E93" s="46" t="s">
        <v>42</v>
      </c>
      <c r="F93" s="44"/>
      <c r="G93" s="44"/>
      <c r="H93" s="44"/>
      <c r="I93" s="44"/>
      <c r="J93" s="45"/>
    </row>
    <row r="94" ht="45">
      <c r="A94" s="36" t="s">
        <v>40</v>
      </c>
      <c r="B94" s="36">
        <v>29</v>
      </c>
      <c r="C94" s="37" t="s">
        <v>113</v>
      </c>
      <c r="D94" s="36" t="s">
        <v>42</v>
      </c>
      <c r="E94" s="38" t="s">
        <v>114</v>
      </c>
      <c r="F94" s="39" t="s">
        <v>44</v>
      </c>
      <c r="G94" s="40">
        <v>94</v>
      </c>
      <c r="H94" s="41">
        <v>0</v>
      </c>
      <c r="I94" s="41">
        <f>ROUND(G94*H94,P4)</f>
        <v>0</v>
      </c>
      <c r="J94" s="36"/>
      <c r="O94" s="42">
        <f>I94*0.21</f>
        <v>0</v>
      </c>
      <c r="P94">
        <v>3</v>
      </c>
    </row>
    <row r="95" ht="45">
      <c r="A95" s="36" t="s">
        <v>45</v>
      </c>
      <c r="B95" s="43"/>
      <c r="C95" s="44"/>
      <c r="D95" s="44"/>
      <c r="E95" s="38" t="s">
        <v>115</v>
      </c>
      <c r="F95" s="44"/>
      <c r="G95" s="44"/>
      <c r="H95" s="44"/>
      <c r="I95" s="44"/>
      <c r="J95" s="45"/>
    </row>
    <row r="96">
      <c r="A96" s="36" t="s">
        <v>47</v>
      </c>
      <c r="B96" s="43"/>
      <c r="C96" s="44"/>
      <c r="D96" s="44"/>
      <c r="E96" s="46" t="s">
        <v>42</v>
      </c>
      <c r="F96" s="44"/>
      <c r="G96" s="44"/>
      <c r="H96" s="44"/>
      <c r="I96" s="44"/>
      <c r="J96" s="45"/>
    </row>
    <row r="97" ht="45">
      <c r="A97" s="36" t="s">
        <v>40</v>
      </c>
      <c r="B97" s="36">
        <v>30</v>
      </c>
      <c r="C97" s="37" t="s">
        <v>116</v>
      </c>
      <c r="D97" s="36" t="s">
        <v>42</v>
      </c>
      <c r="E97" s="38" t="s">
        <v>114</v>
      </c>
      <c r="F97" s="39" t="s">
        <v>44</v>
      </c>
      <c r="G97" s="40">
        <v>67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 ht="60">
      <c r="A98" s="36" t="s">
        <v>45</v>
      </c>
      <c r="B98" s="43"/>
      <c r="C98" s="44"/>
      <c r="D98" s="44"/>
      <c r="E98" s="38" t="s">
        <v>117</v>
      </c>
      <c r="F98" s="44"/>
      <c r="G98" s="44"/>
      <c r="H98" s="44"/>
      <c r="I98" s="44"/>
      <c r="J98" s="45"/>
    </row>
    <row r="99">
      <c r="A99" s="36" t="s">
        <v>47</v>
      </c>
      <c r="B99" s="43"/>
      <c r="C99" s="44"/>
      <c r="D99" s="44"/>
      <c r="E99" s="46" t="s">
        <v>42</v>
      </c>
      <c r="F99" s="44"/>
      <c r="G99" s="44"/>
      <c r="H99" s="44"/>
      <c r="I99" s="44"/>
      <c r="J99" s="45"/>
    </row>
    <row r="100" ht="30">
      <c r="A100" s="36" t="s">
        <v>40</v>
      </c>
      <c r="B100" s="36">
        <v>31</v>
      </c>
      <c r="C100" s="37" t="s">
        <v>118</v>
      </c>
      <c r="D100" s="36" t="s">
        <v>42</v>
      </c>
      <c r="E100" s="38" t="s">
        <v>119</v>
      </c>
      <c r="F100" s="39" t="s">
        <v>120</v>
      </c>
      <c r="G100" s="40">
        <v>1124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 ht="30">
      <c r="A101" s="36" t="s">
        <v>45</v>
      </c>
      <c r="B101" s="43"/>
      <c r="C101" s="44"/>
      <c r="D101" s="44"/>
      <c r="E101" s="38" t="s">
        <v>119</v>
      </c>
      <c r="F101" s="44"/>
      <c r="G101" s="44"/>
      <c r="H101" s="44"/>
      <c r="I101" s="44"/>
      <c r="J101" s="45"/>
    </row>
    <row r="102">
      <c r="A102" s="36" t="s">
        <v>47</v>
      </c>
      <c r="B102" s="43"/>
      <c r="C102" s="44"/>
      <c r="D102" s="44"/>
      <c r="E102" s="46" t="s">
        <v>42</v>
      </c>
      <c r="F102" s="44"/>
      <c r="G102" s="44"/>
      <c r="H102" s="44"/>
      <c r="I102" s="44"/>
      <c r="J102" s="45"/>
    </row>
    <row r="103" ht="45">
      <c r="A103" s="36" t="s">
        <v>40</v>
      </c>
      <c r="B103" s="36">
        <v>32</v>
      </c>
      <c r="C103" s="37" t="s">
        <v>121</v>
      </c>
      <c r="D103" s="36" t="s">
        <v>42</v>
      </c>
      <c r="E103" s="38" t="s">
        <v>122</v>
      </c>
      <c r="F103" s="39" t="s">
        <v>44</v>
      </c>
      <c r="G103" s="40">
        <v>32</v>
      </c>
      <c r="H103" s="41">
        <v>0</v>
      </c>
      <c r="I103" s="41">
        <f>ROUND(G103*H103,P4)</f>
        <v>0</v>
      </c>
      <c r="J103" s="36"/>
      <c r="O103" s="42">
        <f>I103*0.21</f>
        <v>0</v>
      </c>
      <c r="P103">
        <v>3</v>
      </c>
    </row>
    <row r="104" ht="45">
      <c r="A104" s="36" t="s">
        <v>45</v>
      </c>
      <c r="B104" s="43"/>
      <c r="C104" s="44"/>
      <c r="D104" s="44"/>
      <c r="E104" s="38" t="s">
        <v>123</v>
      </c>
      <c r="F104" s="44"/>
      <c r="G104" s="44"/>
      <c r="H104" s="44"/>
      <c r="I104" s="44"/>
      <c r="J104" s="45"/>
    </row>
    <row r="105">
      <c r="A105" s="36" t="s">
        <v>47</v>
      </c>
      <c r="B105" s="43"/>
      <c r="C105" s="44"/>
      <c r="D105" s="44"/>
      <c r="E105" s="46" t="s">
        <v>42</v>
      </c>
      <c r="F105" s="44"/>
      <c r="G105" s="44"/>
      <c r="H105" s="44"/>
      <c r="I105" s="44"/>
      <c r="J105" s="45"/>
    </row>
    <row r="106" ht="30">
      <c r="A106" s="36" t="s">
        <v>40</v>
      </c>
      <c r="B106" s="36">
        <v>33</v>
      </c>
      <c r="C106" s="37" t="s">
        <v>124</v>
      </c>
      <c r="D106" s="36" t="s">
        <v>42</v>
      </c>
      <c r="E106" s="38" t="s">
        <v>125</v>
      </c>
      <c r="F106" s="39" t="s">
        <v>54</v>
      </c>
      <c r="G106" s="40">
        <v>2</v>
      </c>
      <c r="H106" s="41">
        <v>0</v>
      </c>
      <c r="I106" s="41">
        <f>ROUND(G106*H106,P4)</f>
        <v>0</v>
      </c>
      <c r="J106" s="36"/>
      <c r="O106" s="42">
        <f>I106*0.21</f>
        <v>0</v>
      </c>
      <c r="P106">
        <v>3</v>
      </c>
    </row>
    <row r="107" ht="30">
      <c r="A107" s="36" t="s">
        <v>45</v>
      </c>
      <c r="B107" s="43"/>
      <c r="C107" s="44"/>
      <c r="D107" s="44"/>
      <c r="E107" s="38" t="s">
        <v>125</v>
      </c>
      <c r="F107" s="44"/>
      <c r="G107" s="44"/>
      <c r="H107" s="44"/>
      <c r="I107" s="44"/>
      <c r="J107" s="45"/>
    </row>
    <row r="108">
      <c r="A108" s="36" t="s">
        <v>47</v>
      </c>
      <c r="B108" s="43"/>
      <c r="C108" s="44"/>
      <c r="D108" s="44"/>
      <c r="E108" s="46" t="s">
        <v>42</v>
      </c>
      <c r="F108" s="44"/>
      <c r="G108" s="44"/>
      <c r="H108" s="44"/>
      <c r="I108" s="44"/>
      <c r="J108" s="45"/>
    </row>
    <row r="109" ht="30">
      <c r="A109" s="36" t="s">
        <v>40</v>
      </c>
      <c r="B109" s="36">
        <v>34</v>
      </c>
      <c r="C109" s="37" t="s">
        <v>126</v>
      </c>
      <c r="D109" s="36" t="s">
        <v>42</v>
      </c>
      <c r="E109" s="38" t="s">
        <v>127</v>
      </c>
      <c r="F109" s="39" t="s">
        <v>54</v>
      </c>
      <c r="G109" s="40">
        <v>2</v>
      </c>
      <c r="H109" s="41">
        <v>0</v>
      </c>
      <c r="I109" s="41">
        <f>ROUND(G109*H109,P4)</f>
        <v>0</v>
      </c>
      <c r="J109" s="36"/>
      <c r="O109" s="42">
        <f>I109*0.21</f>
        <v>0</v>
      </c>
      <c r="P109">
        <v>3</v>
      </c>
    </row>
    <row r="110" ht="30">
      <c r="A110" s="36" t="s">
        <v>45</v>
      </c>
      <c r="B110" s="43"/>
      <c r="C110" s="44"/>
      <c r="D110" s="44"/>
      <c r="E110" s="38" t="s">
        <v>127</v>
      </c>
      <c r="F110" s="44"/>
      <c r="G110" s="44"/>
      <c r="H110" s="44"/>
      <c r="I110" s="44"/>
      <c r="J110" s="45"/>
    </row>
    <row r="111">
      <c r="A111" s="36" t="s">
        <v>47</v>
      </c>
      <c r="B111" s="43"/>
      <c r="C111" s="44"/>
      <c r="D111" s="44"/>
      <c r="E111" s="46" t="s">
        <v>42</v>
      </c>
      <c r="F111" s="44"/>
      <c r="G111" s="44"/>
      <c r="H111" s="44"/>
      <c r="I111" s="44"/>
      <c r="J111" s="45"/>
    </row>
    <row r="112" ht="30">
      <c r="A112" s="36" t="s">
        <v>40</v>
      </c>
      <c r="B112" s="36">
        <v>35</v>
      </c>
      <c r="C112" s="37" t="s">
        <v>128</v>
      </c>
      <c r="D112" s="36" t="s">
        <v>42</v>
      </c>
      <c r="E112" s="38" t="s">
        <v>129</v>
      </c>
      <c r="F112" s="39" t="s">
        <v>44</v>
      </c>
      <c r="G112" s="40">
        <v>210</v>
      </c>
      <c r="H112" s="41">
        <v>0</v>
      </c>
      <c r="I112" s="41">
        <f>ROUND(G112*H112,P4)</f>
        <v>0</v>
      </c>
      <c r="J112" s="36"/>
      <c r="O112" s="42">
        <f>I112*0.21</f>
        <v>0</v>
      </c>
      <c r="P112">
        <v>3</v>
      </c>
    </row>
    <row r="113" ht="30">
      <c r="A113" s="36" t="s">
        <v>45</v>
      </c>
      <c r="B113" s="43"/>
      <c r="C113" s="44"/>
      <c r="D113" s="44"/>
      <c r="E113" s="38" t="s">
        <v>129</v>
      </c>
      <c r="F113" s="44"/>
      <c r="G113" s="44"/>
      <c r="H113" s="44"/>
      <c r="I113" s="44"/>
      <c r="J113" s="45"/>
    </row>
    <row r="114">
      <c r="A114" s="36" t="s">
        <v>47</v>
      </c>
      <c r="B114" s="43"/>
      <c r="C114" s="44"/>
      <c r="D114" s="44"/>
      <c r="E114" s="46" t="s">
        <v>42</v>
      </c>
      <c r="F114" s="44"/>
      <c r="G114" s="44"/>
      <c r="H114" s="44"/>
      <c r="I114" s="44"/>
      <c r="J114" s="45"/>
    </row>
    <row r="115" ht="30">
      <c r="A115" s="36" t="s">
        <v>40</v>
      </c>
      <c r="B115" s="36">
        <v>36</v>
      </c>
      <c r="C115" s="37" t="s">
        <v>130</v>
      </c>
      <c r="D115" s="36" t="s">
        <v>42</v>
      </c>
      <c r="E115" s="38" t="s">
        <v>131</v>
      </c>
      <c r="F115" s="39" t="s">
        <v>44</v>
      </c>
      <c r="G115" s="40">
        <v>2247</v>
      </c>
      <c r="H115" s="41">
        <v>0</v>
      </c>
      <c r="I115" s="41">
        <f>ROUND(G115*H115,P4)</f>
        <v>0</v>
      </c>
      <c r="J115" s="36"/>
      <c r="O115" s="42">
        <f>I115*0.21</f>
        <v>0</v>
      </c>
      <c r="P115">
        <v>3</v>
      </c>
    </row>
    <row r="116" ht="30">
      <c r="A116" s="36" t="s">
        <v>45</v>
      </c>
      <c r="B116" s="43"/>
      <c r="C116" s="44"/>
      <c r="D116" s="44"/>
      <c r="E116" s="38" t="s">
        <v>131</v>
      </c>
      <c r="F116" s="44"/>
      <c r="G116" s="44"/>
      <c r="H116" s="44"/>
      <c r="I116" s="44"/>
      <c r="J116" s="45"/>
    </row>
    <row r="117">
      <c r="A117" s="36" t="s">
        <v>47</v>
      </c>
      <c r="B117" s="43"/>
      <c r="C117" s="44"/>
      <c r="D117" s="44"/>
      <c r="E117" s="46" t="s">
        <v>42</v>
      </c>
      <c r="F117" s="44"/>
      <c r="G117" s="44"/>
      <c r="H117" s="44"/>
      <c r="I117" s="44"/>
      <c r="J117" s="45"/>
    </row>
    <row r="118" ht="45">
      <c r="A118" s="36" t="s">
        <v>40</v>
      </c>
      <c r="B118" s="36">
        <v>37</v>
      </c>
      <c r="C118" s="37" t="s">
        <v>132</v>
      </c>
      <c r="D118" s="36" t="s">
        <v>42</v>
      </c>
      <c r="E118" s="38" t="s">
        <v>133</v>
      </c>
      <c r="F118" s="39" t="s">
        <v>54</v>
      </c>
      <c r="G118" s="40">
        <v>2</v>
      </c>
      <c r="H118" s="41">
        <v>0</v>
      </c>
      <c r="I118" s="41">
        <f>ROUND(G118*H118,P4)</f>
        <v>0</v>
      </c>
      <c r="J118" s="36"/>
      <c r="O118" s="42">
        <f>I118*0.21</f>
        <v>0</v>
      </c>
      <c r="P118">
        <v>3</v>
      </c>
    </row>
    <row r="119" ht="45">
      <c r="A119" s="36" t="s">
        <v>45</v>
      </c>
      <c r="B119" s="43"/>
      <c r="C119" s="44"/>
      <c r="D119" s="44"/>
      <c r="E119" s="38" t="s">
        <v>133</v>
      </c>
      <c r="F119" s="44"/>
      <c r="G119" s="44"/>
      <c r="H119" s="44"/>
      <c r="I119" s="44"/>
      <c r="J119" s="45"/>
    </row>
    <row r="120">
      <c r="A120" s="36" t="s">
        <v>47</v>
      </c>
      <c r="B120" s="43"/>
      <c r="C120" s="44"/>
      <c r="D120" s="44"/>
      <c r="E120" s="46" t="s">
        <v>42</v>
      </c>
      <c r="F120" s="44"/>
      <c r="G120" s="44"/>
      <c r="H120" s="44"/>
      <c r="I120" s="44"/>
      <c r="J120" s="45"/>
    </row>
    <row r="121">
      <c r="A121" s="36" t="s">
        <v>40</v>
      </c>
      <c r="B121" s="36">
        <v>38</v>
      </c>
      <c r="C121" s="37" t="s">
        <v>150</v>
      </c>
      <c r="D121" s="36" t="s">
        <v>42</v>
      </c>
      <c r="E121" s="38" t="s">
        <v>151</v>
      </c>
      <c r="F121" s="39" t="s">
        <v>44</v>
      </c>
      <c r="G121" s="40">
        <v>143</v>
      </c>
      <c r="H121" s="41">
        <v>0</v>
      </c>
      <c r="I121" s="41">
        <f>ROUND(G121*H121,P4)</f>
        <v>0</v>
      </c>
      <c r="J121" s="36"/>
      <c r="O121" s="42">
        <f>I121*0.21</f>
        <v>0</v>
      </c>
      <c r="P121">
        <v>3</v>
      </c>
    </row>
    <row r="122">
      <c r="A122" s="36" t="s">
        <v>45</v>
      </c>
      <c r="B122" s="43"/>
      <c r="C122" s="44"/>
      <c r="D122" s="44"/>
      <c r="E122" s="38" t="s">
        <v>151</v>
      </c>
      <c r="F122" s="44"/>
      <c r="G122" s="44"/>
      <c r="H122" s="44"/>
      <c r="I122" s="44"/>
      <c r="J122" s="45"/>
    </row>
    <row r="123">
      <c r="A123" s="36" t="s">
        <v>47</v>
      </c>
      <c r="B123" s="47"/>
      <c r="C123" s="48"/>
      <c r="D123" s="48"/>
      <c r="E123" s="49" t="s">
        <v>42</v>
      </c>
      <c r="F123" s="48"/>
      <c r="G123" s="48"/>
      <c r="H123" s="48"/>
      <c r="I123" s="48"/>
      <c r="J123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11</v>
      </c>
      <c r="I3" s="24">
        <f>SUMIFS(I9:I108,A9:A108,"SD")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162</v>
      </c>
      <c r="D4" s="21"/>
      <c r="E4" s="22" t="s">
        <v>163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24</v>
      </c>
      <c r="B5" s="19" t="s">
        <v>25</v>
      </c>
      <c r="C5" s="20" t="s">
        <v>11</v>
      </c>
      <c r="D5" s="21"/>
      <c r="E5" s="22" t="s">
        <v>12</v>
      </c>
      <c r="F5" s="16"/>
      <c r="G5" s="16"/>
      <c r="H5" s="16"/>
      <c r="I5" s="16"/>
      <c r="J5" s="18"/>
      <c r="O5">
        <v>0.20999999999999999</v>
      </c>
    </row>
    <row r="6">
      <c r="A6" s="25" t="s">
        <v>26</v>
      </c>
      <c r="B6" s="26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/>
      <c r="J6" s="27" t="s">
        <v>34</v>
      </c>
    </row>
    <row r="7">
      <c r="A7" s="25"/>
      <c r="B7" s="26"/>
      <c r="C7" s="7"/>
      <c r="D7" s="7"/>
      <c r="E7" s="7"/>
      <c r="F7" s="7"/>
      <c r="G7" s="7"/>
      <c r="H7" s="7" t="s">
        <v>35</v>
      </c>
      <c r="I7" s="7" t="s">
        <v>36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37</v>
      </c>
      <c r="B9" s="31"/>
      <c r="C9" s="32" t="s">
        <v>164</v>
      </c>
      <c r="D9" s="33"/>
      <c r="E9" s="30" t="s">
        <v>165</v>
      </c>
      <c r="F9" s="33"/>
      <c r="G9" s="33"/>
      <c r="H9" s="33"/>
      <c r="I9" s="34">
        <f>SUMIFS(I10:I108,A10:A108,"P")</f>
        <v>0</v>
      </c>
      <c r="J9" s="35"/>
    </row>
    <row r="10">
      <c r="A10" s="36" t="s">
        <v>40</v>
      </c>
      <c r="B10" s="36">
        <v>1</v>
      </c>
      <c r="C10" s="37" t="s">
        <v>41</v>
      </c>
      <c r="D10" s="36" t="s">
        <v>42</v>
      </c>
      <c r="E10" s="38" t="s">
        <v>43</v>
      </c>
      <c r="F10" s="39" t="s">
        <v>44</v>
      </c>
      <c r="G10" s="40">
        <v>1660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30">
      <c r="A11" s="36" t="s">
        <v>45</v>
      </c>
      <c r="B11" s="43"/>
      <c r="C11" s="44"/>
      <c r="D11" s="44"/>
      <c r="E11" s="38" t="s">
        <v>46</v>
      </c>
      <c r="F11" s="44"/>
      <c r="G11" s="44"/>
      <c r="H11" s="44"/>
      <c r="I11" s="44"/>
      <c r="J11" s="45"/>
    </row>
    <row r="12">
      <c r="A12" s="36" t="s">
        <v>47</v>
      </c>
      <c r="B12" s="43"/>
      <c r="C12" s="44"/>
      <c r="D12" s="44"/>
      <c r="E12" s="46" t="s">
        <v>42</v>
      </c>
      <c r="F12" s="44"/>
      <c r="G12" s="44"/>
      <c r="H12" s="44"/>
      <c r="I12" s="44"/>
      <c r="J12" s="45"/>
    </row>
    <row r="13" ht="30">
      <c r="A13" s="36" t="s">
        <v>40</v>
      </c>
      <c r="B13" s="36">
        <v>2</v>
      </c>
      <c r="C13" s="37" t="s">
        <v>48</v>
      </c>
      <c r="D13" s="36" t="s">
        <v>42</v>
      </c>
      <c r="E13" s="38" t="s">
        <v>49</v>
      </c>
      <c r="F13" s="39" t="s">
        <v>44</v>
      </c>
      <c r="G13" s="40">
        <v>71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45</v>
      </c>
      <c r="B14" s="43"/>
      <c r="C14" s="44"/>
      <c r="D14" s="44"/>
      <c r="E14" s="38" t="s">
        <v>49</v>
      </c>
      <c r="F14" s="44"/>
      <c r="G14" s="44"/>
      <c r="H14" s="44"/>
      <c r="I14" s="44"/>
      <c r="J14" s="45"/>
    </row>
    <row r="15">
      <c r="A15" s="36" t="s">
        <v>47</v>
      </c>
      <c r="B15" s="43"/>
      <c r="C15" s="44"/>
      <c r="D15" s="44"/>
      <c r="E15" s="46" t="s">
        <v>42</v>
      </c>
      <c r="F15" s="44"/>
      <c r="G15" s="44"/>
      <c r="H15" s="44"/>
      <c r="I15" s="44"/>
      <c r="J15" s="45"/>
    </row>
    <row r="16">
      <c r="A16" s="36" t="s">
        <v>40</v>
      </c>
      <c r="B16" s="36">
        <v>3</v>
      </c>
      <c r="C16" s="37" t="s">
        <v>50</v>
      </c>
      <c r="D16" s="36" t="s">
        <v>42</v>
      </c>
      <c r="E16" s="38" t="s">
        <v>51</v>
      </c>
      <c r="F16" s="39" t="s">
        <v>44</v>
      </c>
      <c r="G16" s="40">
        <v>73</v>
      </c>
      <c r="H16" s="41">
        <v>0</v>
      </c>
      <c r="I16" s="41">
        <f>ROUND(G16*H16,P4)</f>
        <v>0</v>
      </c>
      <c r="J16" s="36"/>
      <c r="O16" s="42">
        <f>I16*0.21</f>
        <v>0</v>
      </c>
      <c r="P16">
        <v>3</v>
      </c>
    </row>
    <row r="17">
      <c r="A17" s="36" t="s">
        <v>45</v>
      </c>
      <c r="B17" s="43"/>
      <c r="C17" s="44"/>
      <c r="D17" s="44"/>
      <c r="E17" s="38" t="s">
        <v>51</v>
      </c>
      <c r="F17" s="44"/>
      <c r="G17" s="44"/>
      <c r="H17" s="44"/>
      <c r="I17" s="44"/>
      <c r="J17" s="45"/>
    </row>
    <row r="18">
      <c r="A18" s="36" t="s">
        <v>47</v>
      </c>
      <c r="B18" s="43"/>
      <c r="C18" s="44"/>
      <c r="D18" s="44"/>
      <c r="E18" s="46" t="s">
        <v>42</v>
      </c>
      <c r="F18" s="44"/>
      <c r="G18" s="44"/>
      <c r="H18" s="44"/>
      <c r="I18" s="44"/>
      <c r="J18" s="45"/>
    </row>
    <row r="19">
      <c r="A19" s="36" t="s">
        <v>40</v>
      </c>
      <c r="B19" s="36">
        <v>4</v>
      </c>
      <c r="C19" s="37" t="s">
        <v>52</v>
      </c>
      <c r="D19" s="36" t="s">
        <v>42</v>
      </c>
      <c r="E19" s="38" t="s">
        <v>53</v>
      </c>
      <c r="F19" s="39" t="s">
        <v>54</v>
      </c>
      <c r="G19" s="40">
        <v>3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45</v>
      </c>
      <c r="B20" s="43"/>
      <c r="C20" s="44"/>
      <c r="D20" s="44"/>
      <c r="E20" s="38" t="s">
        <v>53</v>
      </c>
      <c r="F20" s="44"/>
      <c r="G20" s="44"/>
      <c r="H20" s="44"/>
      <c r="I20" s="44"/>
      <c r="J20" s="45"/>
    </row>
    <row r="21">
      <c r="A21" s="36" t="s">
        <v>47</v>
      </c>
      <c r="B21" s="43"/>
      <c r="C21" s="44"/>
      <c r="D21" s="44"/>
      <c r="E21" s="46" t="s">
        <v>42</v>
      </c>
      <c r="F21" s="44"/>
      <c r="G21" s="44"/>
      <c r="H21" s="44"/>
      <c r="I21" s="44"/>
      <c r="J21" s="45"/>
    </row>
    <row r="22" ht="30">
      <c r="A22" s="36" t="s">
        <v>40</v>
      </c>
      <c r="B22" s="36">
        <v>5</v>
      </c>
      <c r="C22" s="37" t="s">
        <v>55</v>
      </c>
      <c r="D22" s="36" t="s">
        <v>42</v>
      </c>
      <c r="E22" s="38" t="s">
        <v>56</v>
      </c>
      <c r="F22" s="39" t="s">
        <v>54</v>
      </c>
      <c r="G22" s="40">
        <v>2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30">
      <c r="A23" s="36" t="s">
        <v>45</v>
      </c>
      <c r="B23" s="43"/>
      <c r="C23" s="44"/>
      <c r="D23" s="44"/>
      <c r="E23" s="38" t="s">
        <v>56</v>
      </c>
      <c r="F23" s="44"/>
      <c r="G23" s="44"/>
      <c r="H23" s="44"/>
      <c r="I23" s="44"/>
      <c r="J23" s="45"/>
    </row>
    <row r="24">
      <c r="A24" s="36" t="s">
        <v>47</v>
      </c>
      <c r="B24" s="43"/>
      <c r="C24" s="44"/>
      <c r="D24" s="44"/>
      <c r="E24" s="46" t="s">
        <v>42</v>
      </c>
      <c r="F24" s="44"/>
      <c r="G24" s="44"/>
      <c r="H24" s="44"/>
      <c r="I24" s="44"/>
      <c r="J24" s="45"/>
    </row>
    <row r="25">
      <c r="A25" s="36" t="s">
        <v>40</v>
      </c>
      <c r="B25" s="36">
        <v>6</v>
      </c>
      <c r="C25" s="37" t="s">
        <v>57</v>
      </c>
      <c r="D25" s="36" t="s">
        <v>42</v>
      </c>
      <c r="E25" s="38" t="s">
        <v>58</v>
      </c>
      <c r="F25" s="39" t="s">
        <v>59</v>
      </c>
      <c r="G25" s="40">
        <v>3.4660000000000002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45</v>
      </c>
      <c r="B26" s="43"/>
      <c r="C26" s="44"/>
      <c r="D26" s="44"/>
      <c r="E26" s="38" t="s">
        <v>58</v>
      </c>
      <c r="F26" s="44"/>
      <c r="G26" s="44"/>
      <c r="H26" s="44"/>
      <c r="I26" s="44"/>
      <c r="J26" s="45"/>
    </row>
    <row r="27">
      <c r="A27" s="36" t="s">
        <v>47</v>
      </c>
      <c r="B27" s="43"/>
      <c r="C27" s="44"/>
      <c r="D27" s="44"/>
      <c r="E27" s="46" t="s">
        <v>42</v>
      </c>
      <c r="F27" s="44"/>
      <c r="G27" s="44"/>
      <c r="H27" s="44"/>
      <c r="I27" s="44"/>
      <c r="J27" s="45"/>
    </row>
    <row r="28">
      <c r="A28" s="36" t="s">
        <v>40</v>
      </c>
      <c r="B28" s="36">
        <v>7</v>
      </c>
      <c r="C28" s="37" t="s">
        <v>60</v>
      </c>
      <c r="D28" s="36" t="s">
        <v>42</v>
      </c>
      <c r="E28" s="38" t="s">
        <v>61</v>
      </c>
      <c r="F28" s="39" t="s">
        <v>54</v>
      </c>
      <c r="G28" s="40">
        <v>8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45</v>
      </c>
      <c r="B29" s="43"/>
      <c r="C29" s="44"/>
      <c r="D29" s="44"/>
      <c r="E29" s="38" t="s">
        <v>61</v>
      </c>
      <c r="F29" s="44"/>
      <c r="G29" s="44"/>
      <c r="H29" s="44"/>
      <c r="I29" s="44"/>
      <c r="J29" s="45"/>
    </row>
    <row r="30">
      <c r="A30" s="36" t="s">
        <v>47</v>
      </c>
      <c r="B30" s="43"/>
      <c r="C30" s="44"/>
      <c r="D30" s="44"/>
      <c r="E30" s="46" t="s">
        <v>42</v>
      </c>
      <c r="F30" s="44"/>
      <c r="G30" s="44"/>
      <c r="H30" s="44"/>
      <c r="I30" s="44"/>
      <c r="J30" s="45"/>
    </row>
    <row r="31">
      <c r="A31" s="36" t="s">
        <v>40</v>
      </c>
      <c r="B31" s="36">
        <v>8</v>
      </c>
      <c r="C31" s="37" t="s">
        <v>62</v>
      </c>
      <c r="D31" s="36" t="s">
        <v>42</v>
      </c>
      <c r="E31" s="38" t="s">
        <v>63</v>
      </c>
      <c r="F31" s="39" t="s">
        <v>54</v>
      </c>
      <c r="G31" s="40">
        <v>17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45</v>
      </c>
      <c r="B32" s="43"/>
      <c r="C32" s="44"/>
      <c r="D32" s="44"/>
      <c r="E32" s="38" t="s">
        <v>63</v>
      </c>
      <c r="F32" s="44"/>
      <c r="G32" s="44"/>
      <c r="H32" s="44"/>
      <c r="I32" s="44"/>
      <c r="J32" s="45"/>
    </row>
    <row r="33">
      <c r="A33" s="36" t="s">
        <v>47</v>
      </c>
      <c r="B33" s="43"/>
      <c r="C33" s="44"/>
      <c r="D33" s="44"/>
      <c r="E33" s="46" t="s">
        <v>42</v>
      </c>
      <c r="F33" s="44"/>
      <c r="G33" s="44"/>
      <c r="H33" s="44"/>
      <c r="I33" s="44"/>
      <c r="J33" s="45"/>
    </row>
    <row r="34" ht="30">
      <c r="A34" s="36" t="s">
        <v>40</v>
      </c>
      <c r="B34" s="36">
        <v>9</v>
      </c>
      <c r="C34" s="37" t="s">
        <v>64</v>
      </c>
      <c r="D34" s="36" t="s">
        <v>42</v>
      </c>
      <c r="E34" s="38" t="s">
        <v>65</v>
      </c>
      <c r="F34" s="39" t="s">
        <v>44</v>
      </c>
      <c r="G34" s="40">
        <v>3466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30">
      <c r="A35" s="36" t="s">
        <v>45</v>
      </c>
      <c r="B35" s="43"/>
      <c r="C35" s="44"/>
      <c r="D35" s="44"/>
      <c r="E35" s="38" t="s">
        <v>65</v>
      </c>
      <c r="F35" s="44"/>
      <c r="G35" s="44"/>
      <c r="H35" s="44"/>
      <c r="I35" s="44"/>
      <c r="J35" s="45"/>
    </row>
    <row r="36">
      <c r="A36" s="36" t="s">
        <v>47</v>
      </c>
      <c r="B36" s="43"/>
      <c r="C36" s="44"/>
      <c r="D36" s="44"/>
      <c r="E36" s="46" t="s">
        <v>42</v>
      </c>
      <c r="F36" s="44"/>
      <c r="G36" s="44"/>
      <c r="H36" s="44"/>
      <c r="I36" s="44"/>
      <c r="J36" s="45"/>
    </row>
    <row r="37">
      <c r="A37" s="36" t="s">
        <v>40</v>
      </c>
      <c r="B37" s="36">
        <v>10</v>
      </c>
      <c r="C37" s="37" t="s">
        <v>66</v>
      </c>
      <c r="D37" s="36" t="s">
        <v>42</v>
      </c>
      <c r="E37" s="38" t="s">
        <v>67</v>
      </c>
      <c r="F37" s="39" t="s">
        <v>44</v>
      </c>
      <c r="G37" s="40">
        <v>1733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>
      <c r="A38" s="36" t="s">
        <v>45</v>
      </c>
      <c r="B38" s="43"/>
      <c r="C38" s="44"/>
      <c r="D38" s="44"/>
      <c r="E38" s="38" t="s">
        <v>67</v>
      </c>
      <c r="F38" s="44"/>
      <c r="G38" s="44"/>
      <c r="H38" s="44"/>
      <c r="I38" s="44"/>
      <c r="J38" s="45"/>
    </row>
    <row r="39">
      <c r="A39" s="36" t="s">
        <v>47</v>
      </c>
      <c r="B39" s="43"/>
      <c r="C39" s="44"/>
      <c r="D39" s="44"/>
      <c r="E39" s="46" t="s">
        <v>42</v>
      </c>
      <c r="F39" s="44"/>
      <c r="G39" s="44"/>
      <c r="H39" s="44"/>
      <c r="I39" s="44"/>
      <c r="J39" s="45"/>
    </row>
    <row r="40">
      <c r="A40" s="36" t="s">
        <v>40</v>
      </c>
      <c r="B40" s="36">
        <v>11</v>
      </c>
      <c r="C40" s="37" t="s">
        <v>68</v>
      </c>
      <c r="D40" s="36" t="s">
        <v>42</v>
      </c>
      <c r="E40" s="38" t="s">
        <v>69</v>
      </c>
      <c r="F40" s="39" t="s">
        <v>70</v>
      </c>
      <c r="G40" s="40">
        <v>2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45</v>
      </c>
      <c r="B41" s="43"/>
      <c r="C41" s="44"/>
      <c r="D41" s="44"/>
      <c r="E41" s="38" t="s">
        <v>69</v>
      </c>
      <c r="F41" s="44"/>
      <c r="G41" s="44"/>
      <c r="H41" s="44"/>
      <c r="I41" s="44"/>
      <c r="J41" s="45"/>
    </row>
    <row r="42">
      <c r="A42" s="36" t="s">
        <v>47</v>
      </c>
      <c r="B42" s="43"/>
      <c r="C42" s="44"/>
      <c r="D42" s="44"/>
      <c r="E42" s="46" t="s">
        <v>42</v>
      </c>
      <c r="F42" s="44"/>
      <c r="G42" s="44"/>
      <c r="H42" s="44"/>
      <c r="I42" s="44"/>
      <c r="J42" s="45"/>
    </row>
    <row r="43">
      <c r="A43" s="36" t="s">
        <v>40</v>
      </c>
      <c r="B43" s="36">
        <v>12</v>
      </c>
      <c r="C43" s="37" t="s">
        <v>71</v>
      </c>
      <c r="D43" s="36" t="s">
        <v>42</v>
      </c>
      <c r="E43" s="38" t="s">
        <v>72</v>
      </c>
      <c r="F43" s="39" t="s">
        <v>73</v>
      </c>
      <c r="G43" s="40">
        <v>1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45</v>
      </c>
      <c r="B44" s="43"/>
      <c r="C44" s="44"/>
      <c r="D44" s="44"/>
      <c r="E44" s="38" t="s">
        <v>72</v>
      </c>
      <c r="F44" s="44"/>
      <c r="G44" s="44"/>
      <c r="H44" s="44"/>
      <c r="I44" s="44"/>
      <c r="J44" s="45"/>
    </row>
    <row r="45">
      <c r="A45" s="36" t="s">
        <v>47</v>
      </c>
      <c r="B45" s="43"/>
      <c r="C45" s="44"/>
      <c r="D45" s="44"/>
      <c r="E45" s="46" t="s">
        <v>42</v>
      </c>
      <c r="F45" s="44"/>
      <c r="G45" s="44"/>
      <c r="H45" s="44"/>
      <c r="I45" s="44"/>
      <c r="J45" s="45"/>
    </row>
    <row r="46">
      <c r="A46" s="36" t="s">
        <v>40</v>
      </c>
      <c r="B46" s="36">
        <v>13</v>
      </c>
      <c r="C46" s="37" t="s">
        <v>74</v>
      </c>
      <c r="D46" s="36" t="s">
        <v>42</v>
      </c>
      <c r="E46" s="38" t="s">
        <v>75</v>
      </c>
      <c r="F46" s="39" t="s">
        <v>70</v>
      </c>
      <c r="G46" s="40">
        <v>4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45</v>
      </c>
      <c r="B47" s="43"/>
      <c r="C47" s="44"/>
      <c r="D47" s="44"/>
      <c r="E47" s="38" t="s">
        <v>75</v>
      </c>
      <c r="F47" s="44"/>
      <c r="G47" s="44"/>
      <c r="H47" s="44"/>
      <c r="I47" s="44"/>
      <c r="J47" s="45"/>
    </row>
    <row r="48">
      <c r="A48" s="36" t="s">
        <v>47</v>
      </c>
      <c r="B48" s="43"/>
      <c r="C48" s="44"/>
      <c r="D48" s="44"/>
      <c r="E48" s="46" t="s">
        <v>42</v>
      </c>
      <c r="F48" s="44"/>
      <c r="G48" s="44"/>
      <c r="H48" s="44"/>
      <c r="I48" s="44"/>
      <c r="J48" s="45"/>
    </row>
    <row r="49">
      <c r="A49" s="36" t="s">
        <v>40</v>
      </c>
      <c r="B49" s="36">
        <v>14</v>
      </c>
      <c r="C49" s="37" t="s">
        <v>76</v>
      </c>
      <c r="D49" s="36" t="s">
        <v>42</v>
      </c>
      <c r="E49" s="38" t="s">
        <v>77</v>
      </c>
      <c r="F49" s="39" t="s">
        <v>70</v>
      </c>
      <c r="G49" s="40">
        <v>7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45</v>
      </c>
      <c r="B50" s="43"/>
      <c r="C50" s="44"/>
      <c r="D50" s="44"/>
      <c r="E50" s="38" t="s">
        <v>77</v>
      </c>
      <c r="F50" s="44"/>
      <c r="G50" s="44"/>
      <c r="H50" s="44"/>
      <c r="I50" s="44"/>
      <c r="J50" s="45"/>
    </row>
    <row r="51">
      <c r="A51" s="36" t="s">
        <v>47</v>
      </c>
      <c r="B51" s="43"/>
      <c r="C51" s="44"/>
      <c r="D51" s="44"/>
      <c r="E51" s="46" t="s">
        <v>42</v>
      </c>
      <c r="F51" s="44"/>
      <c r="G51" s="44"/>
      <c r="H51" s="44"/>
      <c r="I51" s="44"/>
      <c r="J51" s="45"/>
    </row>
    <row r="52">
      <c r="A52" s="36" t="s">
        <v>40</v>
      </c>
      <c r="B52" s="36">
        <v>15</v>
      </c>
      <c r="C52" s="37" t="s">
        <v>78</v>
      </c>
      <c r="D52" s="36" t="s">
        <v>42</v>
      </c>
      <c r="E52" s="38" t="s">
        <v>79</v>
      </c>
      <c r="F52" s="39" t="s">
        <v>70</v>
      </c>
      <c r="G52" s="40">
        <v>2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45</v>
      </c>
      <c r="B53" s="43"/>
      <c r="C53" s="44"/>
      <c r="D53" s="44"/>
      <c r="E53" s="38" t="s">
        <v>79</v>
      </c>
      <c r="F53" s="44"/>
      <c r="G53" s="44"/>
      <c r="H53" s="44"/>
      <c r="I53" s="44"/>
      <c r="J53" s="45"/>
    </row>
    <row r="54">
      <c r="A54" s="36" t="s">
        <v>47</v>
      </c>
      <c r="B54" s="43"/>
      <c r="C54" s="44"/>
      <c r="D54" s="44"/>
      <c r="E54" s="46" t="s">
        <v>42</v>
      </c>
      <c r="F54" s="44"/>
      <c r="G54" s="44"/>
      <c r="H54" s="44"/>
      <c r="I54" s="44"/>
      <c r="J54" s="45"/>
    </row>
    <row r="55">
      <c r="A55" s="36" t="s">
        <v>40</v>
      </c>
      <c r="B55" s="36">
        <v>16</v>
      </c>
      <c r="C55" s="37" t="s">
        <v>80</v>
      </c>
      <c r="D55" s="36" t="s">
        <v>42</v>
      </c>
      <c r="E55" s="38" t="s">
        <v>81</v>
      </c>
      <c r="F55" s="39" t="s">
        <v>44</v>
      </c>
      <c r="G55" s="40">
        <v>1733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45</v>
      </c>
      <c r="B56" s="43"/>
      <c r="C56" s="44"/>
      <c r="D56" s="44"/>
      <c r="E56" s="38" t="s">
        <v>81</v>
      </c>
      <c r="F56" s="44"/>
      <c r="G56" s="44"/>
      <c r="H56" s="44"/>
      <c r="I56" s="44"/>
      <c r="J56" s="45"/>
    </row>
    <row r="57">
      <c r="A57" s="36" t="s">
        <v>47</v>
      </c>
      <c r="B57" s="43"/>
      <c r="C57" s="44"/>
      <c r="D57" s="44"/>
      <c r="E57" s="46" t="s">
        <v>42</v>
      </c>
      <c r="F57" s="44"/>
      <c r="G57" s="44"/>
      <c r="H57" s="44"/>
      <c r="I57" s="44"/>
      <c r="J57" s="45"/>
    </row>
    <row r="58">
      <c r="A58" s="36" t="s">
        <v>40</v>
      </c>
      <c r="B58" s="36">
        <v>17</v>
      </c>
      <c r="C58" s="37" t="s">
        <v>82</v>
      </c>
      <c r="D58" s="36" t="s">
        <v>42</v>
      </c>
      <c r="E58" s="38" t="s">
        <v>83</v>
      </c>
      <c r="F58" s="39" t="s">
        <v>70</v>
      </c>
      <c r="G58" s="40">
        <v>14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45</v>
      </c>
      <c r="B59" s="43"/>
      <c r="C59" s="44"/>
      <c r="D59" s="44"/>
      <c r="E59" s="38" t="s">
        <v>83</v>
      </c>
      <c r="F59" s="44"/>
      <c r="G59" s="44"/>
      <c r="H59" s="44"/>
      <c r="I59" s="44"/>
      <c r="J59" s="45"/>
    </row>
    <row r="60">
      <c r="A60" s="36" t="s">
        <v>47</v>
      </c>
      <c r="B60" s="43"/>
      <c r="C60" s="44"/>
      <c r="D60" s="44"/>
      <c r="E60" s="46" t="s">
        <v>42</v>
      </c>
      <c r="F60" s="44"/>
      <c r="G60" s="44"/>
      <c r="H60" s="44"/>
      <c r="I60" s="44"/>
      <c r="J60" s="45"/>
    </row>
    <row r="61">
      <c r="A61" s="36" t="s">
        <v>40</v>
      </c>
      <c r="B61" s="36">
        <v>18</v>
      </c>
      <c r="C61" s="37" t="s">
        <v>84</v>
      </c>
      <c r="D61" s="36" t="s">
        <v>42</v>
      </c>
      <c r="E61" s="38" t="s">
        <v>85</v>
      </c>
      <c r="F61" s="39" t="s">
        <v>70</v>
      </c>
      <c r="G61" s="40">
        <v>3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>
      <c r="A62" s="36" t="s">
        <v>45</v>
      </c>
      <c r="B62" s="43"/>
      <c r="C62" s="44"/>
      <c r="D62" s="44"/>
      <c r="E62" s="38" t="s">
        <v>85</v>
      </c>
      <c r="F62" s="44"/>
      <c r="G62" s="44"/>
      <c r="H62" s="44"/>
      <c r="I62" s="44"/>
      <c r="J62" s="45"/>
    </row>
    <row r="63">
      <c r="A63" s="36" t="s">
        <v>47</v>
      </c>
      <c r="B63" s="43"/>
      <c r="C63" s="44"/>
      <c r="D63" s="44"/>
      <c r="E63" s="46" t="s">
        <v>42</v>
      </c>
      <c r="F63" s="44"/>
      <c r="G63" s="44"/>
      <c r="H63" s="44"/>
      <c r="I63" s="44"/>
      <c r="J63" s="45"/>
    </row>
    <row r="64">
      <c r="A64" s="36" t="s">
        <v>40</v>
      </c>
      <c r="B64" s="36">
        <v>19</v>
      </c>
      <c r="C64" s="37" t="s">
        <v>86</v>
      </c>
      <c r="D64" s="36" t="s">
        <v>42</v>
      </c>
      <c r="E64" s="38" t="s">
        <v>87</v>
      </c>
      <c r="F64" s="39" t="s">
        <v>44</v>
      </c>
      <c r="G64" s="40">
        <v>73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45</v>
      </c>
      <c r="B65" s="43"/>
      <c r="C65" s="44"/>
      <c r="D65" s="44"/>
      <c r="E65" s="38" t="s">
        <v>87</v>
      </c>
      <c r="F65" s="44"/>
      <c r="G65" s="44"/>
      <c r="H65" s="44"/>
      <c r="I65" s="44"/>
      <c r="J65" s="45"/>
    </row>
    <row r="66">
      <c r="A66" s="36" t="s">
        <v>47</v>
      </c>
      <c r="B66" s="43"/>
      <c r="C66" s="44"/>
      <c r="D66" s="44"/>
      <c r="E66" s="46" t="s">
        <v>42</v>
      </c>
      <c r="F66" s="44"/>
      <c r="G66" s="44"/>
      <c r="H66" s="44"/>
      <c r="I66" s="44"/>
      <c r="J66" s="45"/>
    </row>
    <row r="67">
      <c r="A67" s="36" t="s">
        <v>40</v>
      </c>
      <c r="B67" s="36">
        <v>20</v>
      </c>
      <c r="C67" s="37" t="s">
        <v>90</v>
      </c>
      <c r="D67" s="36" t="s">
        <v>42</v>
      </c>
      <c r="E67" s="38" t="s">
        <v>91</v>
      </c>
      <c r="F67" s="39" t="s">
        <v>59</v>
      </c>
      <c r="G67" s="40">
        <v>1.7330000000000001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45</v>
      </c>
      <c r="B68" s="43"/>
      <c r="C68" s="44"/>
      <c r="D68" s="44"/>
      <c r="E68" s="38" t="s">
        <v>91</v>
      </c>
      <c r="F68" s="44"/>
      <c r="G68" s="44"/>
      <c r="H68" s="44"/>
      <c r="I68" s="44"/>
      <c r="J68" s="45"/>
    </row>
    <row r="69">
      <c r="A69" s="36" t="s">
        <v>47</v>
      </c>
      <c r="B69" s="43"/>
      <c r="C69" s="44"/>
      <c r="D69" s="44"/>
      <c r="E69" s="46" t="s">
        <v>42</v>
      </c>
      <c r="F69" s="44"/>
      <c r="G69" s="44"/>
      <c r="H69" s="44"/>
      <c r="I69" s="44"/>
      <c r="J69" s="45"/>
    </row>
    <row r="70" ht="45">
      <c r="A70" s="36" t="s">
        <v>40</v>
      </c>
      <c r="B70" s="36">
        <v>21</v>
      </c>
      <c r="C70" s="37" t="s">
        <v>92</v>
      </c>
      <c r="D70" s="36" t="s">
        <v>42</v>
      </c>
      <c r="E70" s="38" t="s">
        <v>93</v>
      </c>
      <c r="F70" s="39" t="s">
        <v>94</v>
      </c>
      <c r="G70" s="40">
        <v>2</v>
      </c>
      <c r="H70" s="41">
        <v>0</v>
      </c>
      <c r="I70" s="41">
        <f>ROUND(G70*H70,P4)</f>
        <v>0</v>
      </c>
      <c r="J70" s="36"/>
      <c r="O70" s="42">
        <f>I70*0.21</f>
        <v>0</v>
      </c>
      <c r="P70">
        <v>3</v>
      </c>
    </row>
    <row r="71" ht="45">
      <c r="A71" s="36" t="s">
        <v>45</v>
      </c>
      <c r="B71" s="43"/>
      <c r="C71" s="44"/>
      <c r="D71" s="44"/>
      <c r="E71" s="38" t="s">
        <v>95</v>
      </c>
      <c r="F71" s="44"/>
      <c r="G71" s="44"/>
      <c r="H71" s="44"/>
      <c r="I71" s="44"/>
      <c r="J71" s="45"/>
    </row>
    <row r="72">
      <c r="A72" s="36" t="s">
        <v>47</v>
      </c>
      <c r="B72" s="43"/>
      <c r="C72" s="44"/>
      <c r="D72" s="44"/>
      <c r="E72" s="46" t="s">
        <v>42</v>
      </c>
      <c r="F72" s="44"/>
      <c r="G72" s="44"/>
      <c r="H72" s="44"/>
      <c r="I72" s="44"/>
      <c r="J72" s="45"/>
    </row>
    <row r="73" ht="45">
      <c r="A73" s="36" t="s">
        <v>40</v>
      </c>
      <c r="B73" s="36">
        <v>22</v>
      </c>
      <c r="C73" s="37" t="s">
        <v>96</v>
      </c>
      <c r="D73" s="36" t="s">
        <v>42</v>
      </c>
      <c r="E73" s="38" t="s">
        <v>97</v>
      </c>
      <c r="F73" s="39" t="s">
        <v>44</v>
      </c>
      <c r="G73" s="40">
        <v>6</v>
      </c>
      <c r="H73" s="41">
        <v>0</v>
      </c>
      <c r="I73" s="41">
        <f>ROUND(G73*H73,P4)</f>
        <v>0</v>
      </c>
      <c r="J73" s="36"/>
      <c r="O73" s="42">
        <f>I73*0.21</f>
        <v>0</v>
      </c>
      <c r="P73">
        <v>3</v>
      </c>
    </row>
    <row r="74" ht="60">
      <c r="A74" s="36" t="s">
        <v>45</v>
      </c>
      <c r="B74" s="43"/>
      <c r="C74" s="44"/>
      <c r="D74" s="44"/>
      <c r="E74" s="38" t="s">
        <v>98</v>
      </c>
      <c r="F74" s="44"/>
      <c r="G74" s="44"/>
      <c r="H74" s="44"/>
      <c r="I74" s="44"/>
      <c r="J74" s="45"/>
    </row>
    <row r="75">
      <c r="A75" s="36" t="s">
        <v>47</v>
      </c>
      <c r="B75" s="43"/>
      <c r="C75" s="44"/>
      <c r="D75" s="44"/>
      <c r="E75" s="46" t="s">
        <v>42</v>
      </c>
      <c r="F75" s="44"/>
      <c r="G75" s="44"/>
      <c r="H75" s="44"/>
      <c r="I75" s="44"/>
      <c r="J75" s="45"/>
    </row>
    <row r="76" ht="45">
      <c r="A76" s="36" t="s">
        <v>40</v>
      </c>
      <c r="B76" s="36">
        <v>23</v>
      </c>
      <c r="C76" s="37" t="s">
        <v>99</v>
      </c>
      <c r="D76" s="36" t="s">
        <v>42</v>
      </c>
      <c r="E76" s="38" t="s">
        <v>100</v>
      </c>
      <c r="F76" s="39" t="s">
        <v>44</v>
      </c>
      <c r="G76" s="40">
        <v>3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 ht="60">
      <c r="A77" s="36" t="s">
        <v>45</v>
      </c>
      <c r="B77" s="43"/>
      <c r="C77" s="44"/>
      <c r="D77" s="44"/>
      <c r="E77" s="38" t="s">
        <v>101</v>
      </c>
      <c r="F77" s="44"/>
      <c r="G77" s="44"/>
      <c r="H77" s="44"/>
      <c r="I77" s="44"/>
      <c r="J77" s="45"/>
    </row>
    <row r="78">
      <c r="A78" s="36" t="s">
        <v>47</v>
      </c>
      <c r="B78" s="43"/>
      <c r="C78" s="44"/>
      <c r="D78" s="44"/>
      <c r="E78" s="46" t="s">
        <v>42</v>
      </c>
      <c r="F78" s="44"/>
      <c r="G78" s="44"/>
      <c r="H78" s="44"/>
      <c r="I78" s="44"/>
      <c r="J78" s="45"/>
    </row>
    <row r="79" ht="45">
      <c r="A79" s="36" t="s">
        <v>40</v>
      </c>
      <c r="B79" s="36">
        <v>24</v>
      </c>
      <c r="C79" s="37" t="s">
        <v>102</v>
      </c>
      <c r="D79" s="36" t="s">
        <v>42</v>
      </c>
      <c r="E79" s="38" t="s">
        <v>100</v>
      </c>
      <c r="F79" s="39" t="s">
        <v>44</v>
      </c>
      <c r="G79" s="40">
        <v>67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 ht="60">
      <c r="A80" s="36" t="s">
        <v>45</v>
      </c>
      <c r="B80" s="43"/>
      <c r="C80" s="44"/>
      <c r="D80" s="44"/>
      <c r="E80" s="38" t="s">
        <v>103</v>
      </c>
      <c r="F80" s="44"/>
      <c r="G80" s="44"/>
      <c r="H80" s="44"/>
      <c r="I80" s="44"/>
      <c r="J80" s="45"/>
    </row>
    <row r="81">
      <c r="A81" s="36" t="s">
        <v>47</v>
      </c>
      <c r="B81" s="43"/>
      <c r="C81" s="44"/>
      <c r="D81" s="44"/>
      <c r="E81" s="46" t="s">
        <v>42</v>
      </c>
      <c r="F81" s="44"/>
      <c r="G81" s="44"/>
      <c r="H81" s="44"/>
      <c r="I81" s="44"/>
      <c r="J81" s="45"/>
    </row>
    <row r="82" ht="30">
      <c r="A82" s="36" t="s">
        <v>40</v>
      </c>
      <c r="B82" s="36">
        <v>25</v>
      </c>
      <c r="C82" s="37" t="s">
        <v>104</v>
      </c>
      <c r="D82" s="36" t="s">
        <v>42</v>
      </c>
      <c r="E82" s="38" t="s">
        <v>105</v>
      </c>
      <c r="F82" s="39" t="s">
        <v>94</v>
      </c>
      <c r="G82" s="40">
        <v>3</v>
      </c>
      <c r="H82" s="41">
        <v>0</v>
      </c>
      <c r="I82" s="41">
        <f>ROUND(G82*H82,P4)</f>
        <v>0</v>
      </c>
      <c r="J82" s="36"/>
      <c r="O82" s="42">
        <f>I82*0.21</f>
        <v>0</v>
      </c>
      <c r="P82">
        <v>3</v>
      </c>
    </row>
    <row r="83" ht="30">
      <c r="A83" s="36" t="s">
        <v>45</v>
      </c>
      <c r="B83" s="43"/>
      <c r="C83" s="44"/>
      <c r="D83" s="44"/>
      <c r="E83" s="38" t="s">
        <v>105</v>
      </c>
      <c r="F83" s="44"/>
      <c r="G83" s="44"/>
      <c r="H83" s="44"/>
      <c r="I83" s="44"/>
      <c r="J83" s="45"/>
    </row>
    <row r="84">
      <c r="A84" s="36" t="s">
        <v>47</v>
      </c>
      <c r="B84" s="43"/>
      <c r="C84" s="44"/>
      <c r="D84" s="44"/>
      <c r="E84" s="46" t="s">
        <v>42</v>
      </c>
      <c r="F84" s="44"/>
      <c r="G84" s="44"/>
      <c r="H84" s="44"/>
      <c r="I84" s="44"/>
      <c r="J84" s="45"/>
    </row>
    <row r="85">
      <c r="A85" s="36" t="s">
        <v>40</v>
      </c>
      <c r="B85" s="36">
        <v>26</v>
      </c>
      <c r="C85" s="37" t="s">
        <v>106</v>
      </c>
      <c r="D85" s="36" t="s">
        <v>42</v>
      </c>
      <c r="E85" s="38" t="s">
        <v>107</v>
      </c>
      <c r="F85" s="39" t="s">
        <v>54</v>
      </c>
      <c r="G85" s="40">
        <v>1</v>
      </c>
      <c r="H85" s="41">
        <v>0</v>
      </c>
      <c r="I85" s="41">
        <f>ROUND(G85*H85,P4)</f>
        <v>0</v>
      </c>
      <c r="J85" s="36"/>
      <c r="O85" s="42">
        <f>I85*0.21</f>
        <v>0</v>
      </c>
      <c r="P85">
        <v>3</v>
      </c>
    </row>
    <row r="86">
      <c r="A86" s="36" t="s">
        <v>45</v>
      </c>
      <c r="B86" s="43"/>
      <c r="C86" s="44"/>
      <c r="D86" s="44"/>
      <c r="E86" s="38" t="s">
        <v>107</v>
      </c>
      <c r="F86" s="44"/>
      <c r="G86" s="44"/>
      <c r="H86" s="44"/>
      <c r="I86" s="44"/>
      <c r="J86" s="45"/>
    </row>
    <row r="87">
      <c r="A87" s="36" t="s">
        <v>47</v>
      </c>
      <c r="B87" s="43"/>
      <c r="C87" s="44"/>
      <c r="D87" s="44"/>
      <c r="E87" s="46" t="s">
        <v>42</v>
      </c>
      <c r="F87" s="44"/>
      <c r="G87" s="44"/>
      <c r="H87" s="44"/>
      <c r="I87" s="44"/>
      <c r="J87" s="45"/>
    </row>
    <row r="88" ht="45">
      <c r="A88" s="36" t="s">
        <v>40</v>
      </c>
      <c r="B88" s="36">
        <v>27</v>
      </c>
      <c r="C88" s="37" t="s">
        <v>110</v>
      </c>
      <c r="D88" s="36" t="s">
        <v>42</v>
      </c>
      <c r="E88" s="38" t="s">
        <v>111</v>
      </c>
      <c r="F88" s="39" t="s">
        <v>94</v>
      </c>
      <c r="G88" s="40">
        <v>3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 ht="45">
      <c r="A89" s="36" t="s">
        <v>45</v>
      </c>
      <c r="B89" s="43"/>
      <c r="C89" s="44"/>
      <c r="D89" s="44"/>
      <c r="E89" s="38" t="s">
        <v>112</v>
      </c>
      <c r="F89" s="44"/>
      <c r="G89" s="44"/>
      <c r="H89" s="44"/>
      <c r="I89" s="44"/>
      <c r="J89" s="45"/>
    </row>
    <row r="90">
      <c r="A90" s="36" t="s">
        <v>47</v>
      </c>
      <c r="B90" s="43"/>
      <c r="C90" s="44"/>
      <c r="D90" s="44"/>
      <c r="E90" s="46" t="s">
        <v>42</v>
      </c>
      <c r="F90" s="44"/>
      <c r="G90" s="44"/>
      <c r="H90" s="44"/>
      <c r="I90" s="44"/>
      <c r="J90" s="45"/>
    </row>
    <row r="91" ht="45">
      <c r="A91" s="36" t="s">
        <v>40</v>
      </c>
      <c r="B91" s="36">
        <v>28</v>
      </c>
      <c r="C91" s="37" t="s">
        <v>113</v>
      </c>
      <c r="D91" s="36" t="s">
        <v>42</v>
      </c>
      <c r="E91" s="38" t="s">
        <v>114</v>
      </c>
      <c r="F91" s="39" t="s">
        <v>44</v>
      </c>
      <c r="G91" s="40">
        <v>2</v>
      </c>
      <c r="H91" s="41">
        <v>0</v>
      </c>
      <c r="I91" s="41">
        <f>ROUND(G91*H91,P4)</f>
        <v>0</v>
      </c>
      <c r="J91" s="36"/>
      <c r="O91" s="42">
        <f>I91*0.21</f>
        <v>0</v>
      </c>
      <c r="P91">
        <v>3</v>
      </c>
    </row>
    <row r="92" ht="45">
      <c r="A92" s="36" t="s">
        <v>45</v>
      </c>
      <c r="B92" s="43"/>
      <c r="C92" s="44"/>
      <c r="D92" s="44"/>
      <c r="E92" s="38" t="s">
        <v>115</v>
      </c>
      <c r="F92" s="44"/>
      <c r="G92" s="44"/>
      <c r="H92" s="44"/>
      <c r="I92" s="44"/>
      <c r="J92" s="45"/>
    </row>
    <row r="93">
      <c r="A93" s="36" t="s">
        <v>47</v>
      </c>
      <c r="B93" s="43"/>
      <c r="C93" s="44"/>
      <c r="D93" s="44"/>
      <c r="E93" s="46" t="s">
        <v>42</v>
      </c>
      <c r="F93" s="44"/>
      <c r="G93" s="44"/>
      <c r="H93" s="44"/>
      <c r="I93" s="44"/>
      <c r="J93" s="45"/>
    </row>
    <row r="94" ht="45">
      <c r="A94" s="36" t="s">
        <v>40</v>
      </c>
      <c r="B94" s="36">
        <v>29</v>
      </c>
      <c r="C94" s="37" t="s">
        <v>116</v>
      </c>
      <c r="D94" s="36" t="s">
        <v>42</v>
      </c>
      <c r="E94" s="38" t="s">
        <v>114</v>
      </c>
      <c r="F94" s="39" t="s">
        <v>44</v>
      </c>
      <c r="G94" s="40">
        <v>67</v>
      </c>
      <c r="H94" s="41">
        <v>0</v>
      </c>
      <c r="I94" s="41">
        <f>ROUND(G94*H94,P4)</f>
        <v>0</v>
      </c>
      <c r="J94" s="36"/>
      <c r="O94" s="42">
        <f>I94*0.21</f>
        <v>0</v>
      </c>
      <c r="P94">
        <v>3</v>
      </c>
    </row>
    <row r="95" ht="60">
      <c r="A95" s="36" t="s">
        <v>45</v>
      </c>
      <c r="B95" s="43"/>
      <c r="C95" s="44"/>
      <c r="D95" s="44"/>
      <c r="E95" s="38" t="s">
        <v>117</v>
      </c>
      <c r="F95" s="44"/>
      <c r="G95" s="44"/>
      <c r="H95" s="44"/>
      <c r="I95" s="44"/>
      <c r="J95" s="45"/>
    </row>
    <row r="96">
      <c r="A96" s="36" t="s">
        <v>47</v>
      </c>
      <c r="B96" s="43"/>
      <c r="C96" s="44"/>
      <c r="D96" s="44"/>
      <c r="E96" s="46" t="s">
        <v>42</v>
      </c>
      <c r="F96" s="44"/>
      <c r="G96" s="44"/>
      <c r="H96" s="44"/>
      <c r="I96" s="44"/>
      <c r="J96" s="45"/>
    </row>
    <row r="97" ht="30">
      <c r="A97" s="36" t="s">
        <v>40</v>
      </c>
      <c r="B97" s="36">
        <v>30</v>
      </c>
      <c r="C97" s="37" t="s">
        <v>118</v>
      </c>
      <c r="D97" s="36" t="s">
        <v>42</v>
      </c>
      <c r="E97" s="38" t="s">
        <v>119</v>
      </c>
      <c r="F97" s="39" t="s">
        <v>120</v>
      </c>
      <c r="G97" s="40">
        <v>867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 ht="30">
      <c r="A98" s="36" t="s">
        <v>45</v>
      </c>
      <c r="B98" s="43"/>
      <c r="C98" s="44"/>
      <c r="D98" s="44"/>
      <c r="E98" s="38" t="s">
        <v>119</v>
      </c>
      <c r="F98" s="44"/>
      <c r="G98" s="44"/>
      <c r="H98" s="44"/>
      <c r="I98" s="44"/>
      <c r="J98" s="45"/>
    </row>
    <row r="99">
      <c r="A99" s="36" t="s">
        <v>47</v>
      </c>
      <c r="B99" s="43"/>
      <c r="C99" s="44"/>
      <c r="D99" s="44"/>
      <c r="E99" s="46" t="s">
        <v>42</v>
      </c>
      <c r="F99" s="44"/>
      <c r="G99" s="44"/>
      <c r="H99" s="44"/>
      <c r="I99" s="44"/>
      <c r="J99" s="45"/>
    </row>
    <row r="100" ht="30">
      <c r="A100" s="36" t="s">
        <v>40</v>
      </c>
      <c r="B100" s="36">
        <v>31</v>
      </c>
      <c r="C100" s="37" t="s">
        <v>128</v>
      </c>
      <c r="D100" s="36" t="s">
        <v>42</v>
      </c>
      <c r="E100" s="38" t="s">
        <v>129</v>
      </c>
      <c r="F100" s="39" t="s">
        <v>44</v>
      </c>
      <c r="G100" s="40">
        <v>73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 ht="30">
      <c r="A101" s="36" t="s">
        <v>45</v>
      </c>
      <c r="B101" s="43"/>
      <c r="C101" s="44"/>
      <c r="D101" s="44"/>
      <c r="E101" s="38" t="s">
        <v>129</v>
      </c>
      <c r="F101" s="44"/>
      <c r="G101" s="44"/>
      <c r="H101" s="44"/>
      <c r="I101" s="44"/>
      <c r="J101" s="45"/>
    </row>
    <row r="102">
      <c r="A102" s="36" t="s">
        <v>47</v>
      </c>
      <c r="B102" s="43"/>
      <c r="C102" s="44"/>
      <c r="D102" s="44"/>
      <c r="E102" s="46" t="s">
        <v>42</v>
      </c>
      <c r="F102" s="44"/>
      <c r="G102" s="44"/>
      <c r="H102" s="44"/>
      <c r="I102" s="44"/>
      <c r="J102" s="45"/>
    </row>
    <row r="103" ht="30">
      <c r="A103" s="36" t="s">
        <v>40</v>
      </c>
      <c r="B103" s="36">
        <v>32</v>
      </c>
      <c r="C103" s="37" t="s">
        <v>130</v>
      </c>
      <c r="D103" s="36" t="s">
        <v>42</v>
      </c>
      <c r="E103" s="38" t="s">
        <v>131</v>
      </c>
      <c r="F103" s="39" t="s">
        <v>44</v>
      </c>
      <c r="G103" s="40">
        <v>73</v>
      </c>
      <c r="H103" s="41">
        <v>0</v>
      </c>
      <c r="I103" s="41">
        <f>ROUND(G103*H103,P4)</f>
        <v>0</v>
      </c>
      <c r="J103" s="36"/>
      <c r="O103" s="42">
        <f>I103*0.21</f>
        <v>0</v>
      </c>
      <c r="P103">
        <v>3</v>
      </c>
    </row>
    <row r="104" ht="30">
      <c r="A104" s="36" t="s">
        <v>45</v>
      </c>
      <c r="B104" s="43"/>
      <c r="C104" s="44"/>
      <c r="D104" s="44"/>
      <c r="E104" s="38" t="s">
        <v>131</v>
      </c>
      <c r="F104" s="44"/>
      <c r="G104" s="44"/>
      <c r="H104" s="44"/>
      <c r="I104" s="44"/>
      <c r="J104" s="45"/>
    </row>
    <row r="105">
      <c r="A105" s="36" t="s">
        <v>47</v>
      </c>
      <c r="B105" s="43"/>
      <c r="C105" s="44"/>
      <c r="D105" s="44"/>
      <c r="E105" s="46" t="s">
        <v>42</v>
      </c>
      <c r="F105" s="44"/>
      <c r="G105" s="44"/>
      <c r="H105" s="44"/>
      <c r="I105" s="44"/>
      <c r="J105" s="45"/>
    </row>
    <row r="106" ht="45">
      <c r="A106" s="36" t="s">
        <v>40</v>
      </c>
      <c r="B106" s="36">
        <v>33</v>
      </c>
      <c r="C106" s="37" t="s">
        <v>132</v>
      </c>
      <c r="D106" s="36" t="s">
        <v>42</v>
      </c>
      <c r="E106" s="38" t="s">
        <v>133</v>
      </c>
      <c r="F106" s="39" t="s">
        <v>54</v>
      </c>
      <c r="G106" s="40">
        <v>2</v>
      </c>
      <c r="H106" s="41">
        <v>0</v>
      </c>
      <c r="I106" s="41">
        <f>ROUND(G106*H106,P4)</f>
        <v>0</v>
      </c>
      <c r="J106" s="36"/>
      <c r="O106" s="42">
        <f>I106*0.21</f>
        <v>0</v>
      </c>
      <c r="P106">
        <v>3</v>
      </c>
    </row>
    <row r="107" ht="45">
      <c r="A107" s="36" t="s">
        <v>45</v>
      </c>
      <c r="B107" s="43"/>
      <c r="C107" s="44"/>
      <c r="D107" s="44"/>
      <c r="E107" s="38" t="s">
        <v>133</v>
      </c>
      <c r="F107" s="44"/>
      <c r="G107" s="44"/>
      <c r="H107" s="44"/>
      <c r="I107" s="44"/>
      <c r="J107" s="45"/>
    </row>
    <row r="108">
      <c r="A108" s="36" t="s">
        <v>47</v>
      </c>
      <c r="B108" s="47"/>
      <c r="C108" s="48"/>
      <c r="D108" s="48"/>
      <c r="E108" s="49" t="s">
        <v>42</v>
      </c>
      <c r="F108" s="48"/>
      <c r="G108" s="48"/>
      <c r="H108" s="48"/>
      <c r="I108" s="48"/>
      <c r="J108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13</v>
      </c>
      <c r="I3" s="24">
        <f>SUMIFS(I8:I35,A8:A35,"SD")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25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26</v>
      </c>
      <c r="B5" s="26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7" t="s">
        <v>34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35</v>
      </c>
      <c r="I6" s="7" t="s">
        <v>36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37</v>
      </c>
      <c r="B8" s="31"/>
      <c r="C8" s="32" t="s">
        <v>164</v>
      </c>
      <c r="D8" s="33"/>
      <c r="E8" s="30" t="s">
        <v>165</v>
      </c>
      <c r="F8" s="33"/>
      <c r="G8" s="33"/>
      <c r="H8" s="33"/>
      <c r="I8" s="34">
        <f>SUMIFS(I9:I35,A9:A35,"P")</f>
        <v>0</v>
      </c>
      <c r="J8" s="35"/>
    </row>
    <row r="9">
      <c r="A9" s="36" t="s">
        <v>40</v>
      </c>
      <c r="B9" s="36">
        <v>1</v>
      </c>
      <c r="C9" s="37" t="s">
        <v>166</v>
      </c>
      <c r="D9" s="36" t="s">
        <v>42</v>
      </c>
      <c r="E9" s="38" t="s">
        <v>167</v>
      </c>
      <c r="F9" s="39" t="s">
        <v>73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45</v>
      </c>
      <c r="B10" s="43"/>
      <c r="C10" s="44"/>
      <c r="D10" s="44"/>
      <c r="E10" s="38" t="s">
        <v>167</v>
      </c>
      <c r="F10" s="44"/>
      <c r="G10" s="44"/>
      <c r="H10" s="44"/>
      <c r="I10" s="44"/>
      <c r="J10" s="45"/>
    </row>
    <row r="11">
      <c r="A11" s="36" t="s">
        <v>47</v>
      </c>
      <c r="B11" s="43"/>
      <c r="C11" s="44"/>
      <c r="D11" s="44"/>
      <c r="E11" s="46" t="s">
        <v>42</v>
      </c>
      <c r="F11" s="44"/>
      <c r="G11" s="44"/>
      <c r="H11" s="44"/>
      <c r="I11" s="44"/>
      <c r="J11" s="45"/>
    </row>
    <row r="12">
      <c r="A12" s="36" t="s">
        <v>40</v>
      </c>
      <c r="B12" s="36">
        <v>2</v>
      </c>
      <c r="C12" s="37" t="s">
        <v>168</v>
      </c>
      <c r="D12" s="36" t="s">
        <v>42</v>
      </c>
      <c r="E12" s="38" t="s">
        <v>169</v>
      </c>
      <c r="F12" s="39" t="s">
        <v>73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>
      <c r="A13" s="36" t="s">
        <v>45</v>
      </c>
      <c r="B13" s="43"/>
      <c r="C13" s="44"/>
      <c r="D13" s="44"/>
      <c r="E13" s="38" t="s">
        <v>169</v>
      </c>
      <c r="F13" s="44"/>
      <c r="G13" s="44"/>
      <c r="H13" s="44"/>
      <c r="I13" s="44"/>
      <c r="J13" s="45"/>
    </row>
    <row r="14">
      <c r="A14" s="36" t="s">
        <v>47</v>
      </c>
      <c r="B14" s="43"/>
      <c r="C14" s="44"/>
      <c r="D14" s="44"/>
      <c r="E14" s="46" t="s">
        <v>42</v>
      </c>
      <c r="F14" s="44"/>
      <c r="G14" s="44"/>
      <c r="H14" s="44"/>
      <c r="I14" s="44"/>
      <c r="J14" s="45"/>
    </row>
    <row r="15">
      <c r="A15" s="36" t="s">
        <v>40</v>
      </c>
      <c r="B15" s="36">
        <v>3</v>
      </c>
      <c r="C15" s="37" t="s">
        <v>170</v>
      </c>
      <c r="D15" s="36" t="s">
        <v>42</v>
      </c>
      <c r="E15" s="38" t="s">
        <v>171</v>
      </c>
      <c r="F15" s="39" t="s">
        <v>73</v>
      </c>
      <c r="G15" s="40">
        <v>1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45</v>
      </c>
      <c r="B16" s="43"/>
      <c r="C16" s="44"/>
      <c r="D16" s="44"/>
      <c r="E16" s="38" t="s">
        <v>171</v>
      </c>
      <c r="F16" s="44"/>
      <c r="G16" s="44"/>
      <c r="H16" s="44"/>
      <c r="I16" s="44"/>
      <c r="J16" s="45"/>
    </row>
    <row r="17">
      <c r="A17" s="36" t="s">
        <v>47</v>
      </c>
      <c r="B17" s="43"/>
      <c r="C17" s="44"/>
      <c r="D17" s="44"/>
      <c r="E17" s="46" t="s">
        <v>42</v>
      </c>
      <c r="F17" s="44"/>
      <c r="G17" s="44"/>
      <c r="H17" s="44"/>
      <c r="I17" s="44"/>
      <c r="J17" s="45"/>
    </row>
    <row r="18">
      <c r="A18" s="36" t="s">
        <v>40</v>
      </c>
      <c r="B18" s="36">
        <v>4</v>
      </c>
      <c r="C18" s="37" t="s">
        <v>172</v>
      </c>
      <c r="D18" s="36" t="s">
        <v>42</v>
      </c>
      <c r="E18" s="38" t="s">
        <v>173</v>
      </c>
      <c r="F18" s="39" t="s">
        <v>73</v>
      </c>
      <c r="G18" s="40">
        <v>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45</v>
      </c>
      <c r="B19" s="43"/>
      <c r="C19" s="44"/>
      <c r="D19" s="44"/>
      <c r="E19" s="38" t="s">
        <v>173</v>
      </c>
      <c r="F19" s="44"/>
      <c r="G19" s="44"/>
      <c r="H19" s="44"/>
      <c r="I19" s="44"/>
      <c r="J19" s="45"/>
    </row>
    <row r="20">
      <c r="A20" s="36" t="s">
        <v>47</v>
      </c>
      <c r="B20" s="43"/>
      <c r="C20" s="44"/>
      <c r="D20" s="44"/>
      <c r="E20" s="46" t="s">
        <v>42</v>
      </c>
      <c r="F20" s="44"/>
      <c r="G20" s="44"/>
      <c r="H20" s="44"/>
      <c r="I20" s="44"/>
      <c r="J20" s="45"/>
    </row>
    <row r="21">
      <c r="A21" s="36" t="s">
        <v>40</v>
      </c>
      <c r="B21" s="36">
        <v>5</v>
      </c>
      <c r="C21" s="37" t="s">
        <v>174</v>
      </c>
      <c r="D21" s="36" t="s">
        <v>42</v>
      </c>
      <c r="E21" s="38" t="s">
        <v>175</v>
      </c>
      <c r="F21" s="39" t="s">
        <v>73</v>
      </c>
      <c r="G21" s="40">
        <v>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45</v>
      </c>
      <c r="B22" s="43"/>
      <c r="C22" s="44"/>
      <c r="D22" s="44"/>
      <c r="E22" s="38" t="s">
        <v>175</v>
      </c>
      <c r="F22" s="44"/>
      <c r="G22" s="44"/>
      <c r="H22" s="44"/>
      <c r="I22" s="44"/>
      <c r="J22" s="45"/>
    </row>
    <row r="23">
      <c r="A23" s="36" t="s">
        <v>47</v>
      </c>
      <c r="B23" s="43"/>
      <c r="C23" s="44"/>
      <c r="D23" s="44"/>
      <c r="E23" s="46" t="s">
        <v>42</v>
      </c>
      <c r="F23" s="44"/>
      <c r="G23" s="44"/>
      <c r="H23" s="44"/>
      <c r="I23" s="44"/>
      <c r="J23" s="45"/>
    </row>
    <row r="24">
      <c r="A24" s="36" t="s">
        <v>40</v>
      </c>
      <c r="B24" s="36">
        <v>6</v>
      </c>
      <c r="C24" s="37" t="s">
        <v>176</v>
      </c>
      <c r="D24" s="36" t="s">
        <v>42</v>
      </c>
      <c r="E24" s="38" t="s">
        <v>177</v>
      </c>
      <c r="F24" s="39" t="s">
        <v>73</v>
      </c>
      <c r="G24" s="40">
        <v>1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45</v>
      </c>
      <c r="B25" s="43"/>
      <c r="C25" s="44"/>
      <c r="D25" s="44"/>
      <c r="E25" s="38" t="s">
        <v>177</v>
      </c>
      <c r="F25" s="44"/>
      <c r="G25" s="44"/>
      <c r="H25" s="44"/>
      <c r="I25" s="44"/>
      <c r="J25" s="45"/>
    </row>
    <row r="26">
      <c r="A26" s="36" t="s">
        <v>47</v>
      </c>
      <c r="B26" s="43"/>
      <c r="C26" s="44"/>
      <c r="D26" s="44"/>
      <c r="E26" s="46" t="s">
        <v>42</v>
      </c>
      <c r="F26" s="44"/>
      <c r="G26" s="44"/>
      <c r="H26" s="44"/>
      <c r="I26" s="44"/>
      <c r="J26" s="45"/>
    </row>
    <row r="27">
      <c r="A27" s="36" t="s">
        <v>40</v>
      </c>
      <c r="B27" s="36">
        <v>7</v>
      </c>
      <c r="C27" s="37" t="s">
        <v>178</v>
      </c>
      <c r="D27" s="36" t="s">
        <v>42</v>
      </c>
      <c r="E27" s="38" t="s">
        <v>179</v>
      </c>
      <c r="F27" s="39" t="s">
        <v>73</v>
      </c>
      <c r="G27" s="40">
        <v>1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45</v>
      </c>
      <c r="B28" s="43"/>
      <c r="C28" s="44"/>
      <c r="D28" s="44"/>
      <c r="E28" s="38" t="s">
        <v>179</v>
      </c>
      <c r="F28" s="44"/>
      <c r="G28" s="44"/>
      <c r="H28" s="44"/>
      <c r="I28" s="44"/>
      <c r="J28" s="45"/>
    </row>
    <row r="29">
      <c r="A29" s="36" t="s">
        <v>47</v>
      </c>
      <c r="B29" s="43"/>
      <c r="C29" s="44"/>
      <c r="D29" s="44"/>
      <c r="E29" s="46" t="s">
        <v>42</v>
      </c>
      <c r="F29" s="44"/>
      <c r="G29" s="44"/>
      <c r="H29" s="44"/>
      <c r="I29" s="44"/>
      <c r="J29" s="45"/>
    </row>
    <row r="30">
      <c r="A30" s="36" t="s">
        <v>40</v>
      </c>
      <c r="B30" s="36">
        <v>8</v>
      </c>
      <c r="C30" s="37" t="s">
        <v>180</v>
      </c>
      <c r="D30" s="36" t="s">
        <v>42</v>
      </c>
      <c r="E30" s="38" t="s">
        <v>181</v>
      </c>
      <c r="F30" s="39" t="s">
        <v>73</v>
      </c>
      <c r="G30" s="40">
        <v>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45</v>
      </c>
      <c r="B31" s="43"/>
      <c r="C31" s="44"/>
      <c r="D31" s="44"/>
      <c r="E31" s="38" t="s">
        <v>181</v>
      </c>
      <c r="F31" s="44"/>
      <c r="G31" s="44"/>
      <c r="H31" s="44"/>
      <c r="I31" s="44"/>
      <c r="J31" s="45"/>
    </row>
    <row r="32">
      <c r="A32" s="36" t="s">
        <v>47</v>
      </c>
      <c r="B32" s="43"/>
      <c r="C32" s="44"/>
      <c r="D32" s="44"/>
      <c r="E32" s="46" t="s">
        <v>42</v>
      </c>
      <c r="F32" s="44"/>
      <c r="G32" s="44"/>
      <c r="H32" s="44"/>
      <c r="I32" s="44"/>
      <c r="J32" s="45"/>
    </row>
    <row r="33">
      <c r="A33" s="36" t="s">
        <v>40</v>
      </c>
      <c r="B33" s="36">
        <v>9</v>
      </c>
      <c r="C33" s="37" t="s">
        <v>182</v>
      </c>
      <c r="D33" s="36" t="s">
        <v>42</v>
      </c>
      <c r="E33" s="38" t="s">
        <v>183</v>
      </c>
      <c r="F33" s="39" t="s">
        <v>73</v>
      </c>
      <c r="G33" s="40">
        <v>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45</v>
      </c>
      <c r="B34" s="43"/>
      <c r="C34" s="44"/>
      <c r="D34" s="44"/>
      <c r="E34" s="38" t="s">
        <v>183</v>
      </c>
      <c r="F34" s="44"/>
      <c r="G34" s="44"/>
      <c r="H34" s="44"/>
      <c r="I34" s="44"/>
      <c r="J34" s="45"/>
    </row>
    <row r="35">
      <c r="A35" s="36" t="s">
        <v>47</v>
      </c>
      <c r="B35" s="47"/>
      <c r="C35" s="48"/>
      <c r="D35" s="48"/>
      <c r="E35" s="49" t="s">
        <v>42</v>
      </c>
      <c r="F35" s="48"/>
      <c r="G35" s="48"/>
      <c r="H35" s="48"/>
      <c r="I35" s="48"/>
      <c r="J35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Budař Rostislav</dc:creator>
  <cp:lastModifiedBy>Budař Rostislav</cp:lastModifiedBy>
  <dcterms:created xsi:type="dcterms:W3CDTF">2025-04-02T06:52:02Z</dcterms:created>
  <dcterms:modified xsi:type="dcterms:W3CDTF">2025-04-02T06:52:03Z</dcterms:modified>
</cp:coreProperties>
</file>