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7" i="1" l="1"/>
  <c r="E14" i="1"/>
  <c r="E3" i="1"/>
  <c r="E13" i="1"/>
  <c r="E22" i="1"/>
  <c r="E25" i="1" s="1"/>
  <c r="E5" i="1"/>
  <c r="E4" i="1"/>
</calcChain>
</file>

<file path=xl/sharedStrings.xml><?xml version="1.0" encoding="utf-8"?>
<sst xmlns="http://schemas.openxmlformats.org/spreadsheetml/2006/main" count="64" uniqueCount="37">
  <si>
    <t>Název položky</t>
  </si>
  <si>
    <t>1 ks</t>
  </si>
  <si>
    <t>Jednotková cena</t>
  </si>
  <si>
    <t>Cena celkem bez DPH</t>
  </si>
  <si>
    <t>37 ks</t>
  </si>
  <si>
    <t>36 ks</t>
  </si>
  <si>
    <t>Poznámka</t>
  </si>
  <si>
    <t>Patka na sloupek vč. spojovacího materiálu</t>
  </si>
  <si>
    <t>1. typ oplocení na podezdívce navazující na vjezd do areálu, cena vč. montáže, dopravy</t>
  </si>
  <si>
    <t>Demontáž, odvoz a likvidace odpadu</t>
  </si>
  <si>
    <t>Stavební celek, železo bude výzizkem na vrub objednatele</t>
  </si>
  <si>
    <t>-</t>
  </si>
  <si>
    <t>Ovládací prvky k bráně (SIM, 3 ks ovladačů)</t>
  </si>
  <si>
    <r>
      <t>2 m</t>
    </r>
    <r>
      <rPr>
        <sz val="9"/>
        <color theme="1"/>
        <rFont val="Calibri"/>
        <family val="2"/>
        <charset val="238"/>
        <scheme val="minor"/>
      </rPr>
      <t>3</t>
    </r>
  </si>
  <si>
    <r>
      <t>1 m</t>
    </r>
    <r>
      <rPr>
        <sz val="9"/>
        <color theme="1"/>
        <rFont val="Calibri"/>
        <family val="2"/>
        <charset val="238"/>
        <scheme val="minor"/>
      </rPr>
      <t>3</t>
    </r>
  </si>
  <si>
    <t>Provizorní zabezpečení areálu</t>
  </si>
  <si>
    <t>Revize elektro zařízení</t>
  </si>
  <si>
    <t>Po celou dobu trvání stavby od demontáže stávajícího po montáž nového oplocení</t>
  </si>
  <si>
    <t>Celková cena bez DPH</t>
  </si>
  <si>
    <t>Celková cena vč. DPH</t>
  </si>
  <si>
    <t>2. typ oplocení za bránou naproti sousedním garážím, do stávajících sloupků osové vzdál. cca 2100 mm</t>
  </si>
  <si>
    <t>Betonové podhrabové desky, 1950x250 mm</t>
  </si>
  <si>
    <t>19 ks</t>
  </si>
  <si>
    <t>Poč. jednotek</t>
  </si>
  <si>
    <t>Rekonstrukce oplocení areálu + brána na cm JI</t>
  </si>
  <si>
    <t>Rýha na přívod elektra, elektro materiál (vč. spojovacího), zapojení, délka cca 30 m</t>
  </si>
  <si>
    <t>Brána š. 6000 mm, v. 2200 mm, vč. sloupků a kotvení (betonové patky)</t>
  </si>
  <si>
    <t>Měr. jednot.</t>
  </si>
  <si>
    <t>Panel 3D oplocení, dl. 2500 mm, v. 1730 mm, vč. spojovacího materiálu</t>
  </si>
  <si>
    <t>Plotový sloupek jekl 60*40 mm, v. 1800 mm, vč. objímek</t>
  </si>
  <si>
    <t>Sanace stávajících betonových prvků vč. povrchové úpravy impregnací na beton</t>
  </si>
  <si>
    <t>Beton na sanaci zdiva</t>
  </si>
  <si>
    <t>Práce, materiál na povrchovou úpravu</t>
  </si>
  <si>
    <t>Cena vč. dopravy, montáže, seřízení</t>
  </si>
  <si>
    <t>Uchazeč vyplní pouze oranžově označená pole a neupravuje jednotky</t>
  </si>
  <si>
    <t>Panel 3D oplocení, dl. 2000 mm, v. 1730 mm, vč. spojovacího materiálu</t>
  </si>
  <si>
    <t>18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</si>
</sst>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/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F26" sqref="F26"/>
    </sheetView>
  </sheetViews>
  <sheetFormatPr defaultRowHeight="15" x14ac:dyDescent="0.25"/>
  <cols>
    <col min="1" max="1" width="56.42578125" customWidth="1"/>
    <col min="2" max="2" width="12.7109375" customWidth="1"/>
    <col min="3" max="3" width="20.7109375" customWidth="1"/>
    <col min="4" max="4" width="12.7109375" customWidth="1"/>
    <col min="5" max="5" width="20.7109375" customWidth="1"/>
    <col min="6" max="6" width="37.28515625" customWidth="1"/>
  </cols>
  <sheetData>
    <row r="1" spans="1:6" ht="40.5" customHeight="1" x14ac:dyDescent="0.25">
      <c r="A1" s="18" t="s">
        <v>24</v>
      </c>
      <c r="B1" s="18"/>
      <c r="C1" s="18"/>
      <c r="D1" s="18"/>
      <c r="E1" s="18"/>
      <c r="F1" s="18"/>
    </row>
    <row r="2" spans="1:6" x14ac:dyDescent="0.25">
      <c r="A2" s="1" t="s">
        <v>0</v>
      </c>
      <c r="B2" s="1" t="s">
        <v>27</v>
      </c>
      <c r="C2" s="5" t="s">
        <v>2</v>
      </c>
      <c r="D2" s="1" t="s">
        <v>23</v>
      </c>
      <c r="E2" s="5" t="s">
        <v>3</v>
      </c>
      <c r="F2" s="1" t="s">
        <v>6</v>
      </c>
    </row>
    <row r="3" spans="1:6" ht="30" x14ac:dyDescent="0.25">
      <c r="A3" s="9" t="s">
        <v>28</v>
      </c>
      <c r="B3" s="3" t="s">
        <v>1</v>
      </c>
      <c r="C3" s="10">
        <v>0</v>
      </c>
      <c r="D3" s="3" t="s">
        <v>5</v>
      </c>
      <c r="E3" s="12">
        <f>C3*36</f>
        <v>0</v>
      </c>
      <c r="F3" s="19" t="s">
        <v>8</v>
      </c>
    </row>
    <row r="4" spans="1:6" x14ac:dyDescent="0.25">
      <c r="A4" s="9" t="s">
        <v>29</v>
      </c>
      <c r="B4" s="3" t="s">
        <v>1</v>
      </c>
      <c r="C4" s="10">
        <v>0</v>
      </c>
      <c r="D4" s="3" t="s">
        <v>4</v>
      </c>
      <c r="E4" s="12">
        <f>C4*37</f>
        <v>0</v>
      </c>
      <c r="F4" s="19"/>
    </row>
    <row r="5" spans="1:6" x14ac:dyDescent="0.25">
      <c r="A5" s="9" t="s">
        <v>7</v>
      </c>
      <c r="B5" s="3" t="s">
        <v>1</v>
      </c>
      <c r="C5" s="10">
        <v>0</v>
      </c>
      <c r="D5" s="3" t="s">
        <v>4</v>
      </c>
      <c r="E5" s="12">
        <f>C5*37</f>
        <v>0</v>
      </c>
      <c r="F5" s="19"/>
    </row>
    <row r="6" spans="1:6" ht="30" x14ac:dyDescent="0.25">
      <c r="A6" s="9" t="s">
        <v>30</v>
      </c>
      <c r="B6" s="3" t="s">
        <v>11</v>
      </c>
      <c r="C6" s="12" t="s">
        <v>11</v>
      </c>
      <c r="D6" s="3" t="s">
        <v>11</v>
      </c>
      <c r="E6" s="10">
        <v>0</v>
      </c>
      <c r="F6" s="8" t="s">
        <v>32</v>
      </c>
    </row>
    <row r="7" spans="1:6" x14ac:dyDescent="0.25">
      <c r="A7" s="9" t="s">
        <v>31</v>
      </c>
      <c r="B7" s="3" t="s">
        <v>14</v>
      </c>
      <c r="C7" s="10">
        <v>0</v>
      </c>
      <c r="D7" s="3" t="s">
        <v>13</v>
      </c>
      <c r="E7" s="12">
        <f>C7*2</f>
        <v>0</v>
      </c>
      <c r="F7" s="8"/>
    </row>
    <row r="8" spans="1:6" ht="9" customHeight="1" x14ac:dyDescent="0.25">
      <c r="A8" s="11"/>
      <c r="B8" s="7"/>
      <c r="C8" s="13"/>
      <c r="D8" s="7"/>
      <c r="E8" s="13"/>
      <c r="F8" s="14"/>
    </row>
    <row r="9" spans="1:6" ht="30" x14ac:dyDescent="0.25">
      <c r="A9" s="9" t="s">
        <v>26</v>
      </c>
      <c r="B9" s="3" t="s">
        <v>11</v>
      </c>
      <c r="C9" s="4"/>
      <c r="D9" s="3" t="s">
        <v>11</v>
      </c>
      <c r="E9" s="10">
        <v>0</v>
      </c>
      <c r="F9" s="8" t="s">
        <v>33</v>
      </c>
    </row>
    <row r="10" spans="1:6" ht="30" x14ac:dyDescent="0.25">
      <c r="A10" s="9" t="s">
        <v>25</v>
      </c>
      <c r="B10" s="3" t="s">
        <v>11</v>
      </c>
      <c r="C10" s="4" t="s">
        <v>11</v>
      </c>
      <c r="D10" s="3" t="s">
        <v>11</v>
      </c>
      <c r="E10" s="10">
        <v>0</v>
      </c>
      <c r="F10" s="8"/>
    </row>
    <row r="11" spans="1:6" x14ac:dyDescent="0.25">
      <c r="A11" s="9" t="s">
        <v>12</v>
      </c>
      <c r="B11" s="3" t="s">
        <v>11</v>
      </c>
      <c r="C11" s="4" t="s">
        <v>11</v>
      </c>
      <c r="D11" s="3" t="s">
        <v>11</v>
      </c>
      <c r="E11" s="10">
        <v>0</v>
      </c>
      <c r="F11" s="8"/>
    </row>
    <row r="12" spans="1:6" ht="9" customHeight="1" x14ac:dyDescent="0.25">
      <c r="A12" s="11"/>
      <c r="B12" s="7"/>
      <c r="C12" s="7"/>
      <c r="D12" s="7"/>
      <c r="E12" s="7"/>
      <c r="F12" s="6"/>
    </row>
    <row r="13" spans="1:6" x14ac:dyDescent="0.25">
      <c r="A13" s="9" t="s">
        <v>21</v>
      </c>
      <c r="B13" s="3" t="s">
        <v>1</v>
      </c>
      <c r="C13" s="10">
        <v>0</v>
      </c>
      <c r="D13" s="3" t="s">
        <v>5</v>
      </c>
      <c r="E13" s="12">
        <f>C13*36</f>
        <v>0</v>
      </c>
      <c r="F13" s="20" t="s">
        <v>20</v>
      </c>
    </row>
    <row r="14" spans="1:6" x14ac:dyDescent="0.25">
      <c r="A14" s="9" t="s">
        <v>29</v>
      </c>
      <c r="B14" s="3" t="s">
        <v>1</v>
      </c>
      <c r="C14" s="10">
        <v>0</v>
      </c>
      <c r="D14" s="3" t="s">
        <v>22</v>
      </c>
      <c r="E14" s="12">
        <f>C14*19</f>
        <v>0</v>
      </c>
      <c r="F14" s="20"/>
    </row>
    <row r="15" spans="1:6" ht="30" x14ac:dyDescent="0.25">
      <c r="A15" s="9" t="s">
        <v>35</v>
      </c>
      <c r="B15" s="3" t="s">
        <v>1</v>
      </c>
      <c r="C15" s="10">
        <v>0</v>
      </c>
      <c r="D15" s="3" t="s">
        <v>36</v>
      </c>
      <c r="E15" s="12">
        <f>C15*18</f>
        <v>0</v>
      </c>
      <c r="F15" s="20"/>
    </row>
    <row r="16" spans="1:6" ht="9" customHeight="1" x14ac:dyDescent="0.25">
      <c r="A16" s="11"/>
      <c r="B16" s="7"/>
      <c r="C16" s="7"/>
      <c r="D16" s="7"/>
      <c r="E16" s="7"/>
      <c r="F16" s="6"/>
    </row>
    <row r="17" spans="1:6" x14ac:dyDescent="0.25">
      <c r="A17" s="9" t="s">
        <v>16</v>
      </c>
      <c r="B17" s="3" t="s">
        <v>11</v>
      </c>
      <c r="C17" s="4" t="s">
        <v>11</v>
      </c>
      <c r="D17" s="3" t="s">
        <v>11</v>
      </c>
      <c r="E17" s="10">
        <v>0</v>
      </c>
      <c r="F17" s="8"/>
    </row>
    <row r="18" spans="1:6" ht="45" x14ac:dyDescent="0.25">
      <c r="A18" s="9" t="s">
        <v>15</v>
      </c>
      <c r="B18" s="3" t="s">
        <v>11</v>
      </c>
      <c r="C18" s="4" t="s">
        <v>11</v>
      </c>
      <c r="D18" s="3" t="s">
        <v>11</v>
      </c>
      <c r="E18" s="10">
        <v>0</v>
      </c>
      <c r="F18" s="8" t="s">
        <v>17</v>
      </c>
    </row>
    <row r="19" spans="1:6" ht="30" x14ac:dyDescent="0.25">
      <c r="A19" s="9" t="s">
        <v>9</v>
      </c>
      <c r="B19" s="3" t="s">
        <v>11</v>
      </c>
      <c r="C19" s="4" t="s">
        <v>11</v>
      </c>
      <c r="D19" s="3" t="s">
        <v>11</v>
      </c>
      <c r="E19" s="10">
        <v>0</v>
      </c>
      <c r="F19" s="8" t="s">
        <v>10</v>
      </c>
    </row>
    <row r="21" spans="1:6" x14ac:dyDescent="0.25">
      <c r="A21" s="11"/>
      <c r="E21" s="2" t="s">
        <v>18</v>
      </c>
    </row>
    <row r="22" spans="1:6" x14ac:dyDescent="0.25">
      <c r="E22" s="12">
        <f>SUM(E3:E19)</f>
        <v>0</v>
      </c>
    </row>
    <row r="23" spans="1:6" x14ac:dyDescent="0.25">
      <c r="E23" s="16"/>
    </row>
    <row r="24" spans="1:6" x14ac:dyDescent="0.25">
      <c r="E24" s="17" t="s">
        <v>19</v>
      </c>
    </row>
    <row r="25" spans="1:6" ht="15" customHeight="1" x14ac:dyDescent="0.25">
      <c r="A25" s="21" t="s">
        <v>34</v>
      </c>
      <c r="B25" s="21"/>
      <c r="C25" s="15"/>
      <c r="E25" s="12">
        <f>E22*1.21</f>
        <v>0</v>
      </c>
    </row>
  </sheetData>
  <mergeCells count="4">
    <mergeCell ref="A25:B25"/>
    <mergeCell ref="A1:F1"/>
    <mergeCell ref="F3:F5"/>
    <mergeCell ref="F13:F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Kamila</dc:creator>
  <cp:lastModifiedBy>Hrnčířová Kateřina</cp:lastModifiedBy>
  <dcterms:created xsi:type="dcterms:W3CDTF">2025-07-10T10:35:27Z</dcterms:created>
  <dcterms:modified xsi:type="dcterms:W3CDTF">2025-07-11T07:27:44Z</dcterms:modified>
</cp:coreProperties>
</file>