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O17" i="2" l="1"/>
  <c r="O13" i="2"/>
  <c r="I9" i="2"/>
  <c r="Q8" i="2" l="1"/>
  <c r="I8" i="2" s="1"/>
  <c r="I3" i="2" s="1"/>
  <c r="C10" i="1" s="1"/>
  <c r="C6" i="1" s="1"/>
  <c r="O9" i="2"/>
  <c r="R8" i="2" s="1"/>
  <c r="O8" i="2" s="1"/>
  <c r="O2" i="2" s="1"/>
  <c r="D10" i="1" s="1"/>
  <c r="E10" i="1" l="1"/>
  <c r="C7" i="1" s="1"/>
</calcChain>
</file>

<file path=xl/sharedStrings.xml><?xml version="1.0" encoding="utf-8"?>
<sst xmlns="http://schemas.openxmlformats.org/spreadsheetml/2006/main" count="76" uniqueCount="54">
  <si>
    <t>Firma: Krajská správa a údržba silnic Vysočiny, příspěvková organizace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</si>
  <si>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</si>
  <si>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</si>
  <si>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</si>
  <si>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</si>
  <si>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</si>
  <si>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</si>
  <si>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</si>
  <si>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</si>
  <si>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</si>
  <si>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</si>
  <si>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</si>
  <si>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</si>
  <si>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</si>
  <si>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</si>
  <si>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</si>
  <si>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</si>
  <si>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</si>
  <si>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</si>
  <si>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</si>
  <si>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</si>
  <si>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</si>
  <si>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</si>
  <si>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</si>
  <si>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</si>
  <si>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</si>
  <si>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</si>
  <si>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</si>
  <si>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</si>
  <si>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</si>
  <si>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</si>
  <si>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</si>
  <si>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</si>
  <si>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</si>
  <si>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</si>
  <si>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</si>
  <si>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</si>
  <si>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</si>
  <si>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</si>
  <si>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</si>
  <si>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</si>
  <si>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</si>
  <si>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/>
  </si>
  <si>
    <t>M3</t>
  </si>
  <si>
    <t>PP</t>
  </si>
  <si>
    <t>VV</t>
  </si>
  <si>
    <t>TS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</si>
  <si>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</si>
  <si>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1400*0,2=280 [A]</t>
  </si>
  <si>
    <t>VRSTVY PRO OBNOVU A OPRAVY RECYK ZA STUDENA CEM</t>
  </si>
  <si>
    <t>Rozfrézování a recyklace vrstev technologií recyklace za studena dle ČSN 736147. Daná recyklace bude provedena s doplněním drobným drceným kamenivem s přídavkem cementu. RS C 0/32 (na místě), tloušťky 200 mm, včetně rozfrézování, reprofilace a přehrnutí profilu, včetně průkazních zkoušek. 
Dávkování pojiva bude určeno na základě průkazních zkoušek. Včetně provedení vyrovnávky příčného a podélného sklonu do předepsaných profilů, včetně zhutnění.</t>
  </si>
  <si>
    <t xml:space="preserve"> III/34421 Libice nad Doubravou -  Libická Lhotka </t>
  </si>
  <si>
    <t xml:space="preserve">Stavba: 2025  III/34421 Libice nad Doubravou -  Libická Lhotka </t>
  </si>
  <si>
    <t>SO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</si>
</sst>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Times New Roman"/>
      <family val="1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 applyAlignment="1">
      <alignment horizontal="right"/>
    </xf>
    <xf numFmtId="0" fontId="3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2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2" fillId="0" borderId="1" xfId="6" applyFont="1" applyBorder="1" applyAlignment="1">
      <alignment horizontal="left"/>
    </xf>
    <xf numFmtId="4" fontId="2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4" borderId="0" xfId="0" applyFont="1" applyFill="1"/>
    <xf numFmtId="0" fontId="0" fillId="0" borderId="6" xfId="6" applyFont="1" applyBorder="1"/>
    <xf numFmtId="0" fontId="0" fillId="0" borderId="7" xfId="6" applyFont="1" applyBorder="1" applyAlignment="1">
      <alignment horizontal="left" vertical="center" wrapText="1"/>
    </xf>
    <xf numFmtId="0" fontId="0" fillId="0" borderId="4" xfId="6" applyFont="1" applyBorder="1" applyAlignment="1">
      <alignment horizontal="right"/>
    </xf>
    <xf numFmtId="0" fontId="0" fillId="0" borderId="4" xfId="6" applyFont="1" applyBorder="1"/>
    <xf numFmtId="0" fontId="0" fillId="0" borderId="4" xfId="6" applyFont="1" applyBorder="1" applyAlignment="1">
      <alignment wrapText="1"/>
    </xf>
    <xf numFmtId="0" fontId="0" fillId="0" borderId="4" xfId="6" applyFont="1" applyBorder="1" applyAlignment="1">
      <alignment horizontal="center"/>
    </xf>
    <xf numFmtId="166" fontId="0" fillId="0" borderId="4" xfId="6" applyNumberFormat="1" applyFont="1" applyBorder="1" applyAlignment="1">
      <alignment horizontal="center"/>
    </xf>
    <xf numFmtId="4" fontId="0" fillId="0" borderId="4" xfId="6" applyNumberFormat="1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0" xfId="6" applyFont="1" applyBorder="1" applyAlignment="1">
      <alignment horizontal="left" vertical="center" wrapText="1"/>
    </xf>
    <xf numFmtId="0" fontId="5" fillId="0" borderId="0" xfId="6" applyFont="1" applyBorder="1" applyAlignment="1">
      <alignment horizontal="left" vertical="center" wrapText="1"/>
    </xf>
    <xf numFmtId="0" fontId="0" fillId="0" borderId="0" xfId="6" applyFont="1" applyBorder="1" applyAlignment="1">
      <alignment horizontal="right"/>
    </xf>
    <xf numFmtId="0" fontId="0" fillId="0" borderId="0" xfId="6" applyFont="1" applyBorder="1"/>
    <xf numFmtId="0" fontId="0" fillId="0" borderId="0" xfId="6" applyFont="1" applyBorder="1" applyAlignment="1">
      <alignment wrapText="1"/>
    </xf>
    <xf numFmtId="0" fontId="0" fillId="0" borderId="0" xfId="6" applyFont="1" applyBorder="1" applyAlignment="1">
      <alignment horizontal="center"/>
    </xf>
    <xf numFmtId="166" fontId="0" fillId="0" borderId="0" xfId="6" applyNumberFormat="1" applyFont="1" applyBorder="1" applyAlignment="1">
      <alignment horizontal="center"/>
    </xf>
    <xf numFmtId="4" fontId="0" fillId="0" borderId="0" xfId="6" applyNumberFormat="1" applyFont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8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topLeftCell="A4" workbookViewId="0">
      <selection activeCell="A17" sqref="A17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9"/>
      <c r="B1" s="1" t="s">
        <v>0</v>
      </c>
      <c r="C1" s="1"/>
      <c r="D1" s="1"/>
      <c r="E1" s="1"/>
    </row>
    <row r="2" spans="1:5" ht="12.75" customHeight="1" x14ac:dyDescent="0.2">
      <c r="A2" s="49"/>
      <c r="B2" s="50" t="s">
        <v>1</v>
      </c>
      <c r="C2" s="1"/>
      <c r="D2" s="1"/>
      <c r="E2" s="1"/>
    </row>
    <row r="3" spans="1:5" ht="19.899999999999999" customHeight="1" x14ac:dyDescent="0.2">
      <c r="A3" s="49"/>
      <c r="B3" s="49"/>
      <c r="C3" s="1"/>
      <c r="D3" s="1"/>
      <c r="E3" s="1"/>
    </row>
    <row r="4" spans="1:5" ht="19.899999999999999" customHeight="1" x14ac:dyDescent="0.3">
      <c r="A4" s="1"/>
      <c r="B4" s="51" t="s">
        <v>52</v>
      </c>
      <c r="C4" s="49"/>
      <c r="D4" s="49"/>
      <c r="E4" s="1"/>
    </row>
    <row r="5" spans="1:5" ht="12.75" customHeight="1" x14ac:dyDescent="0.2">
      <c r="A5" s="1"/>
      <c r="B5" s="49" t="s">
        <v>2</v>
      </c>
      <c r="C5" s="49"/>
      <c r="D5" s="49"/>
      <c r="E5" s="1"/>
    </row>
    <row r="6" spans="1:5" ht="12.75" customHeight="1" x14ac:dyDescent="0.2">
      <c r="A6" s="1"/>
      <c r="B6" s="3" t="s">
        <v>3</v>
      </c>
      <c r="C6" s="6">
        <f>SUM(C10:C10)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SUM(E10:E10)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4" t="s">
        <v>53</v>
      </c>
      <c r="B10" s="14" t="s">
        <v>22</v>
      </c>
      <c r="C10" s="15">
        <f>'SO 101'!I3</f>
        <v>0</v>
      </c>
      <c r="D10" s="15">
        <f>'SO 101'!O2</f>
        <v>0</v>
      </c>
      <c r="E10" s="15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zoomScale="120" zoomScaleNormal="120" workbookViewId="0">
      <pane ySplit="7" topLeftCell="A8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19</v>
      </c>
    </row>
    <row r="2" spans="1:18" ht="25.1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19</v>
      </c>
    </row>
    <row r="3" spans="1:18" ht="15" customHeight="1" x14ac:dyDescent="0.25">
      <c r="A3" t="s">
        <v>11</v>
      </c>
      <c r="B3" s="9" t="s">
        <v>13</v>
      </c>
      <c r="C3" s="53">
        <v>2025</v>
      </c>
      <c r="D3" s="49"/>
      <c r="E3" s="30" t="s">
        <v>51</v>
      </c>
      <c r="F3" s="1"/>
      <c r="G3" s="8"/>
      <c r="H3" s="7" t="s">
        <v>21</v>
      </c>
      <c r="I3" s="29">
        <f>0+I8</f>
        <v>0</v>
      </c>
      <c r="O3" t="s">
        <v>16</v>
      </c>
      <c r="P3" t="s">
        <v>20</v>
      </c>
    </row>
    <row r="4" spans="1:18" ht="15" customHeight="1" x14ac:dyDescent="0.25">
      <c r="A4" t="s">
        <v>14</v>
      </c>
      <c r="B4" s="11" t="s">
        <v>15</v>
      </c>
      <c r="C4" s="54" t="s">
        <v>21</v>
      </c>
      <c r="D4" s="55"/>
      <c r="E4" s="12" t="s">
        <v>22</v>
      </c>
      <c r="F4" s="5"/>
      <c r="G4" s="5"/>
      <c r="H4" s="13"/>
      <c r="I4" s="13"/>
      <c r="O4" t="s">
        <v>17</v>
      </c>
      <c r="P4" t="s">
        <v>20</v>
      </c>
    </row>
    <row r="5" spans="1:18" ht="12.75" customHeight="1" x14ac:dyDescent="0.2">
      <c r="A5" s="52" t="s">
        <v>23</v>
      </c>
      <c r="B5" s="52" t="s">
        <v>25</v>
      </c>
      <c r="C5" s="52" t="s">
        <v>27</v>
      </c>
      <c r="D5" s="52" t="s">
        <v>28</v>
      </c>
      <c r="E5" s="52" t="s">
        <v>29</v>
      </c>
      <c r="F5" s="52" t="s">
        <v>31</v>
      </c>
      <c r="G5" s="52" t="s">
        <v>33</v>
      </c>
      <c r="H5" s="52" t="s">
        <v>35</v>
      </c>
      <c r="I5" s="52"/>
      <c r="O5" t="s">
        <v>18</v>
      </c>
      <c r="P5" t="s">
        <v>20</v>
      </c>
    </row>
    <row r="6" spans="1:18" ht="12.75" customHeight="1" x14ac:dyDescent="0.2">
      <c r="A6" s="52"/>
      <c r="B6" s="52"/>
      <c r="C6" s="52"/>
      <c r="D6" s="52"/>
      <c r="E6" s="52"/>
      <c r="F6" s="52"/>
      <c r="G6" s="52"/>
      <c r="H6" s="10" t="s">
        <v>36</v>
      </c>
      <c r="I6" s="10" t="s">
        <v>38</v>
      </c>
    </row>
    <row r="7" spans="1:18" ht="12.75" customHeight="1" x14ac:dyDescent="0.2">
      <c r="A7" s="10" t="s">
        <v>24</v>
      </c>
      <c r="B7" s="10" t="s">
        <v>26</v>
      </c>
      <c r="C7" s="10" t="s">
        <v>20</v>
      </c>
      <c r="D7" s="10" t="s">
        <v>19</v>
      </c>
      <c r="E7" s="10" t="s">
        <v>30</v>
      </c>
      <c r="F7" s="10" t="s">
        <v>32</v>
      </c>
      <c r="G7" s="10" t="s">
        <v>34</v>
      </c>
      <c r="H7" s="10" t="s">
        <v>37</v>
      </c>
      <c r="I7" s="10" t="s">
        <v>39</v>
      </c>
    </row>
    <row r="8" spans="1:18" ht="12.75" customHeight="1" x14ac:dyDescent="0.2">
      <c r="A8" s="13" t="s">
        <v>40</v>
      </c>
      <c r="B8" s="13"/>
      <c r="C8" s="17" t="s">
        <v>32</v>
      </c>
      <c r="D8" s="13"/>
      <c r="E8" s="18" t="s">
        <v>22</v>
      </c>
      <c r="F8" s="13"/>
      <c r="G8" s="13"/>
      <c r="H8" s="13"/>
      <c r="I8" s="19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6" t="s">
        <v>41</v>
      </c>
      <c r="B9" s="20" t="s">
        <v>26</v>
      </c>
      <c r="C9" s="20">
        <v>567501</v>
      </c>
      <c r="D9" s="16" t="s">
        <v>42</v>
      </c>
      <c r="E9" s="21" t="s">
        <v>49</v>
      </c>
      <c r="F9" s="22" t="s">
        <v>43</v>
      </c>
      <c r="G9" s="23">
        <v>280</v>
      </c>
      <c r="H9" s="24"/>
      <c r="I9" s="24">
        <f>ROUND(ROUND(H9,2)*ROUND(G9,3),2)</f>
        <v>0</v>
      </c>
      <c r="O9">
        <f>(I9*21)/100</f>
        <v>0</v>
      </c>
      <c r="P9" t="s">
        <v>20</v>
      </c>
    </row>
    <row r="10" spans="1:18" ht="76.5" x14ac:dyDescent="0.2">
      <c r="A10" s="25" t="s">
        <v>44</v>
      </c>
      <c r="E10" s="26" t="s">
        <v>50</v>
      </c>
    </row>
    <row r="11" spans="1:18" x14ac:dyDescent="0.2">
      <c r="A11" s="27" t="s">
        <v>45</v>
      </c>
      <c r="E11" s="28" t="s">
        <v>48</v>
      </c>
    </row>
    <row r="12" spans="1:18" ht="76.5" x14ac:dyDescent="0.2">
      <c r="A12" t="s">
        <v>46</v>
      </c>
      <c r="E12" s="32" t="s">
        <v>47</v>
      </c>
    </row>
    <row r="13" spans="1:18" x14ac:dyDescent="0.2">
      <c r="A13" s="31" t="s">
        <v>41</v>
      </c>
      <c r="B13" s="33"/>
      <c r="C13" s="33"/>
      <c r="D13" s="34"/>
      <c r="E13" s="35"/>
      <c r="F13" s="36"/>
      <c r="G13" s="37"/>
      <c r="H13" s="38"/>
      <c r="I13" s="38"/>
      <c r="J13" s="39"/>
      <c r="O13">
        <f>(I13*21)/100</f>
        <v>0</v>
      </c>
      <c r="P13" t="s">
        <v>20</v>
      </c>
    </row>
    <row r="14" spans="1:18" x14ac:dyDescent="0.2">
      <c r="A14" s="25" t="s">
        <v>44</v>
      </c>
      <c r="B14" s="40"/>
      <c r="C14" s="40"/>
      <c r="D14" s="40"/>
      <c r="E14" s="41"/>
      <c r="F14" s="40"/>
      <c r="G14" s="40"/>
      <c r="H14" s="40"/>
      <c r="I14" s="40"/>
      <c r="J14" s="40"/>
    </row>
    <row r="15" spans="1:18" x14ac:dyDescent="0.2">
      <c r="A15" s="27" t="s">
        <v>45</v>
      </c>
      <c r="B15" s="40"/>
      <c r="C15" s="40"/>
      <c r="D15" s="40"/>
      <c r="E15" s="42"/>
      <c r="F15" s="40"/>
      <c r="G15" s="40"/>
      <c r="H15" s="40"/>
      <c r="I15" s="40"/>
      <c r="J15" s="40"/>
    </row>
    <row r="16" spans="1:18" x14ac:dyDescent="0.2">
      <c r="A16" t="s">
        <v>46</v>
      </c>
      <c r="B16" s="40"/>
      <c r="C16" s="40"/>
      <c r="D16" s="40"/>
      <c r="E16" s="41"/>
      <c r="F16" s="40"/>
      <c r="G16" s="40"/>
      <c r="H16" s="40"/>
      <c r="I16" s="40"/>
      <c r="J16" s="40"/>
    </row>
    <row r="17" spans="1:16" x14ac:dyDescent="0.2">
      <c r="A17" s="31" t="s">
        <v>41</v>
      </c>
      <c r="B17" s="43"/>
      <c r="C17" s="43"/>
      <c r="D17" s="44"/>
      <c r="E17" s="45"/>
      <c r="F17" s="46"/>
      <c r="G17" s="47"/>
      <c r="H17" s="48"/>
      <c r="I17" s="48"/>
      <c r="J17" s="40"/>
      <c r="O17">
        <f>(I17*21)/100</f>
        <v>0</v>
      </c>
      <c r="P17" t="s">
        <v>20</v>
      </c>
    </row>
    <row r="18" spans="1:16" x14ac:dyDescent="0.2">
      <c r="A18" s="25" t="s">
        <v>44</v>
      </c>
      <c r="B18" s="40"/>
      <c r="C18" s="40"/>
      <c r="D18" s="40"/>
      <c r="E18" s="41"/>
      <c r="F18" s="40"/>
      <c r="G18" s="40"/>
      <c r="H18" s="40"/>
      <c r="I18" s="40"/>
      <c r="J18" s="40"/>
    </row>
    <row r="19" spans="1:16" x14ac:dyDescent="0.2">
      <c r="A19" s="27" t="s">
        <v>45</v>
      </c>
      <c r="B19" s="40"/>
      <c r="C19" s="40"/>
      <c r="D19" s="40"/>
      <c r="E19" s="42"/>
      <c r="F19" s="40"/>
      <c r="G19" s="40"/>
      <c r="H19" s="40"/>
      <c r="I19" s="40"/>
      <c r="J19" s="40"/>
    </row>
    <row r="20" spans="1:16" x14ac:dyDescent="0.2">
      <c r="A20" t="s">
        <v>46</v>
      </c>
      <c r="B20" s="40"/>
      <c r="C20" s="40"/>
      <c r="D20" s="40"/>
      <c r="E20" s="41"/>
      <c r="F20" s="40"/>
      <c r="G20" s="40"/>
      <c r="H20" s="40"/>
      <c r="I20" s="40"/>
      <c r="J20" s="40"/>
    </row>
    <row r="21" spans="1:16" ht="12.75" customHeight="1" x14ac:dyDescent="0.2">
      <c r="B21" s="40"/>
      <c r="C21" s="40"/>
      <c r="D21" s="40"/>
      <c r="E21" s="40"/>
      <c r="F21" s="40"/>
      <c r="G21" s="40"/>
      <c r="H21" s="40"/>
      <c r="I21" s="40"/>
      <c r="J21" s="40"/>
    </row>
    <row r="22" spans="1:16" ht="12.75" customHeight="1" x14ac:dyDescent="0.2">
      <c r="B22" s="40"/>
      <c r="C22" s="40"/>
      <c r="D22" s="40"/>
      <c r="E22" s="40"/>
      <c r="F22" s="40"/>
      <c r="G22" s="40"/>
      <c r="H22" s="40"/>
      <c r="I22" s="40"/>
      <c r="J22" s="40"/>
    </row>
    <row r="23" spans="1:16" ht="12.75" customHeight="1" x14ac:dyDescent="0.2">
      <c r="B23" s="40"/>
      <c r="C23" s="40"/>
      <c r="D23" s="40"/>
      <c r="E23" s="40"/>
      <c r="F23" s="40"/>
      <c r="G23" s="40"/>
      <c r="H23" s="40"/>
      <c r="I23" s="40"/>
      <c r="J23" s="40"/>
    </row>
    <row r="24" spans="1:16" ht="12.75" customHeight="1" x14ac:dyDescent="0.2">
      <c r="B24" s="40"/>
      <c r="C24" s="40"/>
      <c r="D24" s="40"/>
      <c r="E24" s="40"/>
      <c r="F24" s="40"/>
      <c r="G24" s="40"/>
      <c r="H24" s="40"/>
      <c r="I24" s="40"/>
      <c r="J24" s="40"/>
    </row>
    <row r="25" spans="1:16" ht="12.75" customHeight="1" x14ac:dyDescent="0.2">
      <c r="B25" s="40"/>
      <c r="C25" s="40"/>
      <c r="D25" s="40"/>
      <c r="E25" s="40"/>
      <c r="F25" s="40"/>
      <c r="G25" s="40"/>
      <c r="H25" s="40"/>
      <c r="I25" s="40"/>
      <c r="J25" s="40"/>
    </row>
    <row r="26" spans="1:16" ht="12.75" customHeight="1" x14ac:dyDescent="0.2">
      <c r="B26" s="40"/>
      <c r="C26" s="40"/>
      <c r="D26" s="40"/>
      <c r="E26" s="40"/>
      <c r="F26" s="40"/>
      <c r="G26" s="40"/>
      <c r="H26" s="40"/>
      <c r="I26" s="40"/>
      <c r="J26" s="40"/>
    </row>
    <row r="27" spans="1:16" ht="12.75" customHeight="1" x14ac:dyDescent="0.2">
      <c r="B27" s="40"/>
      <c r="C27" s="40"/>
      <c r="D27" s="40"/>
      <c r="E27" s="40"/>
      <c r="F27" s="40"/>
      <c r="G27" s="40"/>
      <c r="H27" s="40"/>
      <c r="I27" s="40"/>
      <c r="J27" s="40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Jakubec Martin</dc:creator>
  <cp:lastModifiedBy>Popek Pavel</cp:lastModifiedBy>
  <dcterms:created xsi:type="dcterms:W3CDTF">2023-09-19T10:18:40Z</dcterms:created>
  <dcterms:modified xsi:type="dcterms:W3CDTF">2025-08-01T12:22:22Z</dcterms:modified>
</cp:coreProperties>
</file>