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6A2B4D26-6374-40F9-A891-061832244841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Soupis dodávek a prac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6" i="1"/>
  <c r="G40" i="1" l="1"/>
  <c r="G41" i="1"/>
  <c r="G42" i="1" s="1"/>
</calcChain>
</file>

<file path=xl/sharedStrings.xml><?xml version="1.0" encoding="utf-8"?>
<sst xmlns="http://schemas.openxmlformats.org/spreadsheetml/2006/main" count="116" uniqueCount="62">
  <si>
    <t>ks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</si>
  <si>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</si>
  <si>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</si>
  <si>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</si>
  <si>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</si>
  <si>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</si>
  <si>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</si>
  <si>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</si>
  <si>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</si>
  <si>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</si>
  <si>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</si>
  <si>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</si>
  <si>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</si>
  <si>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</si>
  <si>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</si>
  <si>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</si>
  <si>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</si>
  <si>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</si>
  <si>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</si>
  <si>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L1</t>
  </si>
  <si>
    <t>L2</t>
  </si>
  <si>
    <t>L5</t>
  </si>
  <si>
    <t>L3</t>
  </si>
  <si>
    <t>L4</t>
  </si>
  <si>
    <t>nástěnné svítidlo</t>
  </si>
  <si>
    <t>S19</t>
  </si>
  <si>
    <t>S20</t>
  </si>
  <si>
    <t>S21</t>
  </si>
  <si>
    <t>L6</t>
  </si>
  <si>
    <t>L7</t>
  </si>
  <si>
    <t>L8</t>
  </si>
  <si>
    <t>S22</t>
  </si>
  <si>
    <t>nástěnné venkovní svítidlo (vč. příslušenství)</t>
  </si>
  <si>
    <t>podhledové svítidlo (vč. příslušenství)</t>
  </si>
  <si>
    <t>speciální svítidlo pro prosvětlování (vč. příslušenství)</t>
  </si>
  <si>
    <t>zavěšené svítidlo (vč. příslušenství)</t>
  </si>
  <si>
    <t>vestavěné svítidlo (vč. příslušenství)</t>
  </si>
  <si>
    <t>S23</t>
  </si>
  <si>
    <t>přisazené pracho/vlhkotěsné (vč. příslušenství)</t>
  </si>
  <si>
    <t>L9</t>
  </si>
  <si>
    <t>podhledové svítidlo asymetrické (vč. příslušenství)</t>
  </si>
  <si>
    <t>směrové svítidlo (vč. příslušenství) do napájecí nosné lišty "L1-L10"</t>
  </si>
  <si>
    <t>nástěnné svítidlo s mikrovlnným senzorem</t>
  </si>
  <si>
    <t>L10</t>
  </si>
  <si>
    <t>nosná a napájecí lišta (vč. příslušenství) pro svítidla S13 až S17</t>
  </si>
  <si>
    <t>SN+P</t>
  </si>
  <si>
    <t>nouzové svítidlo s přídavným piktogramem</t>
  </si>
  <si>
    <t xml:space="preserve">označení položky </t>
  </si>
  <si>
    <t>jednotka</t>
  </si>
  <si>
    <t>počet jednotek</t>
  </si>
  <si>
    <t>jednotková cena
v Kč bez DPH</t>
  </si>
  <si>
    <t>cena celkem
v Kč bez DPH</t>
  </si>
  <si>
    <t>Část 2 - Osvětlení</t>
  </si>
  <si>
    <t>Cena celkem v Kč bez DPH</t>
  </si>
  <si>
    <t>DPH v Kč</t>
  </si>
  <si>
    <t>Cena celkem v Kč vč. DPH</t>
  </si>
  <si>
    <r>
      <rPr>
        <sz val="11"/>
        <color theme="1"/>
        <rFont val="Calibri"/>
        <family val="2"/>
        <charset val="238"/>
      </rPr>
      <t>Veřejná zakázka</t>
    </r>
    <r>
      <rPr>
        <b/>
        <sz val="11"/>
        <color theme="1"/>
        <rFont val="Calibri"/>
        <family val="2"/>
        <charset val="238"/>
      </rPr>
      <t xml:space="preserve"> Nové expozice Muzea Jemnicka</t>
    </r>
  </si>
  <si>
    <t>Soupis dodávek a prací / Rozpočet</t>
  </si>
  <si>
    <t>přisazené svítidlo (vč. příslušenství)</t>
  </si>
  <si>
    <t>Pozn.: Součástí každé položky je vždy doprava do místa plnění a veškerá potřebná montáž, instalace, koordinace, zapojení, zprovoznění, detailní nastavení, odzkoušení a zaškolení obsluhy.</t>
  </si>
  <si>
    <r>
      <rPr>
        <b/>
        <sz val="11"/>
        <color rgb="FF000000"/>
        <rFont val="Calibri"/>
        <family val="2"/>
        <charset val="238"/>
        <scheme val="minor"/>
      </rPr>
      <t xml:space="preserve">nabízené plnění </t>
    </r>
    <r>
      <rPr>
        <sz val="11"/>
        <color rgb="FF000000"/>
        <rFont val="Calibri"/>
        <family val="2"/>
        <charset val="238"/>
        <scheme val="minor"/>
      </rPr>
      <t xml:space="preserve">
</t>
    </r>
    <r>
      <rPr>
        <i/>
        <sz val="11"/>
        <color rgb="FF000000"/>
        <rFont val="Calibri"/>
        <family val="2"/>
        <charset val="238"/>
      </rPr>
      <t>(výrobce a označení (model, typ) nabízeného výrobku)</t>
    </r>
  </si>
  <si>
    <r>
      <t xml:space="preserve">stručný popis položky
</t>
    </r>
    <r>
      <rPr>
        <sz val="11"/>
        <rFont val="Calibri"/>
        <family val="2"/>
        <charset val="238"/>
      </rPr>
      <t>(podrobnosti - viz popis v souboru 
"013_MJ_osvetleni_seznam_zarizeni.pdf")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</si>
</sst>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Kč&quot;;\-#,##0.00\ &quot;Kč&quot;"/>
    <numFmt numFmtId="44" formatCode="_-* #,##0.00\ &quot;Kč&quot;_-;\-* #,##0.00\ &quot;Kč&quot;_-;_-* &quot;-&quot;??\ &quot;Kč&quot;_-;_-@_-"/>
  </numFmts>
  <fonts count="15" x14ac:knownFonts="1"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u/>
      <sz val="10"/>
      <color indexed="12"/>
      <name val="MS Sans Serif"/>
      <family val="2"/>
      <charset val="238"/>
    </font>
    <font>
      <u/>
      <sz val="10"/>
      <color indexed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1"/>
    </font>
    <font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E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1" applyFont="1" applyAlignment="1" applyProtection="1">
      <alignment horizontal="center"/>
    </xf>
    <xf numFmtId="44" fontId="2" fillId="5" borderId="18" xfId="0" applyNumberFormat="1" applyFont="1" applyFill="1" applyBorder="1" applyProtection="1">
      <protection locked="0"/>
    </xf>
    <xf numFmtId="44" fontId="2" fillId="5" borderId="21" xfId="0" applyNumberFormat="1" applyFont="1" applyFill="1" applyBorder="1" applyProtection="1">
      <protection locked="0"/>
    </xf>
    <xf numFmtId="44" fontId="2" fillId="5" borderId="24" xfId="0" applyNumberFormat="1" applyFont="1" applyFill="1" applyBorder="1" applyProtection="1">
      <protection locked="0"/>
    </xf>
    <xf numFmtId="7" fontId="2" fillId="5" borderId="18" xfId="0" applyNumberFormat="1" applyFont="1" applyFill="1" applyBorder="1" applyProtection="1">
      <protection locked="0"/>
    </xf>
    <xf numFmtId="7" fontId="2" fillId="5" borderId="21" xfId="0" applyNumberFormat="1" applyFont="1" applyFill="1" applyBorder="1" applyProtection="1">
      <protection locked="0"/>
    </xf>
    <xf numFmtId="7" fontId="2" fillId="5" borderId="24" xfId="0" applyNumberFormat="1" applyFont="1" applyFill="1" applyBorder="1" applyProtection="1">
      <protection locked="0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2" fillId="0" borderId="18" xfId="0" applyFont="1" applyBorder="1" applyAlignment="1">
      <alignment horizontal="center"/>
    </xf>
    <xf numFmtId="7" fontId="2" fillId="0" borderId="19" xfId="0" applyNumberFormat="1" applyFont="1" applyBorder="1"/>
    <xf numFmtId="0" fontId="2" fillId="0" borderId="21" xfId="0" applyFont="1" applyBorder="1"/>
    <xf numFmtId="0" fontId="2" fillId="0" borderId="21" xfId="0" applyFont="1" applyBorder="1" applyAlignment="1">
      <alignment horizontal="center"/>
    </xf>
    <xf numFmtId="7" fontId="2" fillId="0" borderId="22" xfId="0" applyNumberFormat="1" applyFont="1" applyBorder="1"/>
    <xf numFmtId="0" fontId="2" fillId="0" borderId="24" xfId="0" applyFont="1" applyBorder="1"/>
    <xf numFmtId="0" fontId="2" fillId="0" borderId="24" xfId="0" applyFont="1" applyBorder="1" applyAlignment="1">
      <alignment horizontal="center"/>
    </xf>
    <xf numFmtId="7" fontId="2" fillId="0" borderId="25" xfId="0" applyNumberFormat="1" applyFont="1" applyBorder="1"/>
    <xf numFmtId="7" fontId="5" fillId="3" borderId="11" xfId="0" applyNumberFormat="1" applyFont="1" applyFill="1" applyBorder="1"/>
    <xf numFmtId="7" fontId="5" fillId="0" borderId="11" xfId="0" applyNumberFormat="1" applyFont="1" applyBorder="1"/>
    <xf numFmtId="7" fontId="5" fillId="4" borderId="11" xfId="0" applyNumberFormat="1" applyFont="1" applyFill="1" applyBorder="1"/>
    <xf numFmtId="0" fontId="2" fillId="0" borderId="21" xfId="0" applyFont="1" applyBorder="1" applyAlignment="1">
      <alignment horizontal="right" indent="2"/>
    </xf>
    <xf numFmtId="0" fontId="2" fillId="0" borderId="24" xfId="0" applyFont="1" applyBorder="1" applyAlignment="1">
      <alignment horizontal="right" indent="2"/>
    </xf>
    <xf numFmtId="0" fontId="2" fillId="0" borderId="18" xfId="0" applyFont="1" applyBorder="1" applyAlignment="1">
      <alignment horizontal="right" indent="2"/>
    </xf>
    <xf numFmtId="49" fontId="2" fillId="0" borderId="17" xfId="0" applyNumberFormat="1" applyFont="1" applyBorder="1" applyAlignment="1">
      <alignment horizontal="left" indent="2"/>
    </xf>
    <xf numFmtId="49" fontId="2" fillId="0" borderId="20" xfId="0" applyNumberFormat="1" applyFont="1" applyBorder="1" applyAlignment="1">
      <alignment horizontal="left" indent="2"/>
    </xf>
    <xf numFmtId="49" fontId="2" fillId="0" borderId="23" xfId="0" applyNumberFormat="1" applyFont="1" applyBorder="1" applyAlignment="1">
      <alignment horizontal="left" indent="2"/>
    </xf>
    <xf numFmtId="0" fontId="2" fillId="0" borderId="0" xfId="0" applyFont="1"/>
    <xf numFmtId="0" fontId="6" fillId="3" borderId="15" xfId="0" applyFont="1" applyFill="1" applyBorder="1" applyAlignment="1">
      <alignment horizontal="left"/>
    </xf>
    <xf numFmtId="0" fontId="6" fillId="3" borderId="16" xfId="0" applyFont="1" applyFill="1" applyBorder="1" applyAlignment="1">
      <alignment horizontal="left"/>
    </xf>
    <xf numFmtId="0" fontId="6" fillId="0" borderId="5" xfId="0" applyFont="1" applyBorder="1"/>
    <xf numFmtId="0" fontId="6" fillId="0" borderId="0" xfId="0" applyFont="1"/>
    <xf numFmtId="0" fontId="6" fillId="0" borderId="12" xfId="0" applyFont="1" applyBorder="1"/>
    <xf numFmtId="0" fontId="6" fillId="4" borderId="9" xfId="0" applyFont="1" applyFill="1" applyBorder="1"/>
    <xf numFmtId="0" fontId="6" fillId="4" borderId="13" xfId="0" applyFont="1" applyFill="1" applyBorder="1"/>
    <xf numFmtId="0" fontId="6" fillId="4" borderId="14" xfId="0" applyFont="1" applyFill="1" applyBorder="1"/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</cellXfs>
  <cellStyles count="4">
    <cellStyle name="Hypertextový odkaz" xfId="1" builtinId="8"/>
    <cellStyle name="Normální" xfId="0" builtinId="0"/>
    <cellStyle name="Normální 11" xfId="3" xr:uid="{00000000-0005-0000-0000-000002000000}"/>
    <cellStyle name="Styl 1" xfId="2" xr:uid="{00000000-0005-0000-0000-000003000000}"/>
  </cellStyles>
  <dxfs count="0"/>
  <tableStyles count="0" defaultTableStyle="TableStyleMedium9" defaultPivotStyle="PivotStyleLight16"/>
  <colors>
    <mruColors>
      <color rgb="FFFFFFE1"/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">
    <pageSetUpPr fitToPage="1"/>
  </sheetPr>
  <dimension ref="A1:G51"/>
  <sheetViews>
    <sheetView showGridLines="0" tabSelected="1" zoomScaleNormal="100" workbookViewId="0">
      <pane ySplit="5" topLeftCell="A6" activePane="bottomLeft" state="frozen"/>
      <selection pane="bottomLeft" activeCell="C6" sqref="C6"/>
    </sheetView>
  </sheetViews>
  <sheetFormatPr defaultColWidth="9.1796875" defaultRowHeight="13" x14ac:dyDescent="0.3"/>
  <cols>
    <col min="1" max="1" width="9" style="1" customWidth="1"/>
    <col min="2" max="2" width="56.54296875" style="1" customWidth="1"/>
    <col min="3" max="3" width="49.7265625" style="1" customWidth="1"/>
    <col min="4" max="4" width="8.54296875" style="1" customWidth="1"/>
    <col min="5" max="5" width="8.36328125" style="1" bestFit="1" customWidth="1"/>
    <col min="6" max="7" width="14.81640625" style="1" bestFit="1" customWidth="1"/>
    <col min="8" max="8" width="10.1796875" style="1" bestFit="1" customWidth="1"/>
    <col min="9" max="16384" width="9.1796875" style="1"/>
  </cols>
  <sheetData>
    <row r="1" spans="1:7" ht="18.75" customHeight="1" x14ac:dyDescent="0.3">
      <c r="A1" s="42" t="s">
        <v>56</v>
      </c>
      <c r="B1" s="43"/>
      <c r="C1" s="43"/>
      <c r="D1" s="43"/>
      <c r="E1" s="43"/>
      <c r="F1" s="43"/>
      <c r="G1" s="44"/>
    </row>
    <row r="2" spans="1:7" ht="18.75" customHeight="1" x14ac:dyDescent="0.3">
      <c r="A2" s="45" t="s">
        <v>52</v>
      </c>
      <c r="B2" s="46"/>
      <c r="C2" s="46"/>
      <c r="D2" s="46"/>
      <c r="E2" s="46"/>
      <c r="F2" s="46"/>
      <c r="G2" s="47"/>
    </row>
    <row r="3" spans="1:7" ht="18.75" customHeight="1" x14ac:dyDescent="0.3">
      <c r="A3" s="48" t="s">
        <v>57</v>
      </c>
      <c r="B3" s="49"/>
      <c r="C3" s="49"/>
      <c r="D3" s="49"/>
      <c r="E3" s="49"/>
      <c r="F3" s="49"/>
      <c r="G3" s="50"/>
    </row>
    <row r="4" spans="1:7" ht="9" customHeight="1" x14ac:dyDescent="0.3"/>
    <row r="5" spans="1:7" ht="43.5" x14ac:dyDescent="0.3">
      <c r="A5" s="10" t="s">
        <v>47</v>
      </c>
      <c r="B5" s="11" t="s">
        <v>61</v>
      </c>
      <c r="C5" s="12" t="s">
        <v>60</v>
      </c>
      <c r="D5" s="13" t="s">
        <v>48</v>
      </c>
      <c r="E5" s="11" t="s">
        <v>49</v>
      </c>
      <c r="F5" s="11" t="s">
        <v>50</v>
      </c>
      <c r="G5" s="14" t="s">
        <v>51</v>
      </c>
    </row>
    <row r="6" spans="1:7" ht="15" customHeight="1" x14ac:dyDescent="0.3">
      <c r="A6" s="30" t="s">
        <v>1</v>
      </c>
      <c r="B6" s="15" t="s">
        <v>35</v>
      </c>
      <c r="C6" s="4"/>
      <c r="D6" s="16" t="s">
        <v>0</v>
      </c>
      <c r="E6" s="29">
        <v>6</v>
      </c>
      <c r="F6" s="7"/>
      <c r="G6" s="17">
        <f>F6*E6</f>
        <v>0</v>
      </c>
    </row>
    <row r="7" spans="1:7" ht="15" customHeight="1" x14ac:dyDescent="0.3">
      <c r="A7" s="31" t="s">
        <v>2</v>
      </c>
      <c r="B7" s="18" t="s">
        <v>36</v>
      </c>
      <c r="C7" s="5"/>
      <c r="D7" s="19" t="s">
        <v>0</v>
      </c>
      <c r="E7" s="27">
        <v>10</v>
      </c>
      <c r="F7" s="8"/>
      <c r="G7" s="20">
        <f t="shared" ref="G7:G39" si="0">F7*E7</f>
        <v>0</v>
      </c>
    </row>
    <row r="8" spans="1:7" ht="15" customHeight="1" x14ac:dyDescent="0.3">
      <c r="A8" s="31" t="s">
        <v>3</v>
      </c>
      <c r="B8" s="18" t="s">
        <v>36</v>
      </c>
      <c r="C8" s="5"/>
      <c r="D8" s="19" t="s">
        <v>0</v>
      </c>
      <c r="E8" s="27">
        <v>7</v>
      </c>
      <c r="F8" s="8"/>
      <c r="G8" s="20">
        <f t="shared" si="0"/>
        <v>0</v>
      </c>
    </row>
    <row r="9" spans="1:7" ht="15" customHeight="1" x14ac:dyDescent="0.3">
      <c r="A9" s="31" t="s">
        <v>4</v>
      </c>
      <c r="B9" s="18" t="s">
        <v>35</v>
      </c>
      <c r="C9" s="5"/>
      <c r="D9" s="19" t="s">
        <v>0</v>
      </c>
      <c r="E9" s="27">
        <v>4</v>
      </c>
      <c r="F9" s="8"/>
      <c r="G9" s="20">
        <f t="shared" si="0"/>
        <v>0</v>
      </c>
    </row>
    <row r="10" spans="1:7" ht="15" customHeight="1" x14ac:dyDescent="0.3">
      <c r="A10" s="31" t="s">
        <v>5</v>
      </c>
      <c r="B10" s="18" t="s">
        <v>35</v>
      </c>
      <c r="C10" s="5"/>
      <c r="D10" s="19" t="s">
        <v>0</v>
      </c>
      <c r="E10" s="27">
        <v>8</v>
      </c>
      <c r="F10" s="8"/>
      <c r="G10" s="20">
        <f t="shared" si="0"/>
        <v>0</v>
      </c>
    </row>
    <row r="11" spans="1:7" ht="15" customHeight="1" x14ac:dyDescent="0.3">
      <c r="A11" s="31" t="s">
        <v>6</v>
      </c>
      <c r="B11" s="18" t="s">
        <v>36</v>
      </c>
      <c r="C11" s="5"/>
      <c r="D11" s="19" t="s">
        <v>0</v>
      </c>
      <c r="E11" s="27">
        <v>24</v>
      </c>
      <c r="F11" s="8"/>
      <c r="G11" s="20">
        <f t="shared" si="0"/>
        <v>0</v>
      </c>
    </row>
    <row r="12" spans="1:7" ht="15" customHeight="1" x14ac:dyDescent="0.3">
      <c r="A12" s="31" t="s">
        <v>7</v>
      </c>
      <c r="B12" s="18" t="s">
        <v>34</v>
      </c>
      <c r="C12" s="5"/>
      <c r="D12" s="19" t="s">
        <v>0</v>
      </c>
      <c r="E12" s="27">
        <v>4</v>
      </c>
      <c r="F12" s="8"/>
      <c r="G12" s="20">
        <f t="shared" si="0"/>
        <v>0</v>
      </c>
    </row>
    <row r="13" spans="1:7" ht="15" customHeight="1" x14ac:dyDescent="0.3">
      <c r="A13" s="31" t="s">
        <v>8</v>
      </c>
      <c r="B13" s="18" t="s">
        <v>40</v>
      </c>
      <c r="C13" s="5"/>
      <c r="D13" s="19" t="s">
        <v>0</v>
      </c>
      <c r="E13" s="27">
        <v>14</v>
      </c>
      <c r="F13" s="8"/>
      <c r="G13" s="20">
        <f t="shared" si="0"/>
        <v>0</v>
      </c>
    </row>
    <row r="14" spans="1:7" ht="15" customHeight="1" x14ac:dyDescent="0.3">
      <c r="A14" s="31" t="s">
        <v>9</v>
      </c>
      <c r="B14" s="18" t="s">
        <v>33</v>
      </c>
      <c r="C14" s="5"/>
      <c r="D14" s="19" t="s">
        <v>0</v>
      </c>
      <c r="E14" s="27">
        <v>9</v>
      </c>
      <c r="F14" s="8"/>
      <c r="G14" s="20">
        <f t="shared" si="0"/>
        <v>0</v>
      </c>
    </row>
    <row r="15" spans="1:7" ht="15" customHeight="1" x14ac:dyDescent="0.3">
      <c r="A15" s="31" t="s">
        <v>10</v>
      </c>
      <c r="B15" s="18" t="s">
        <v>58</v>
      </c>
      <c r="C15" s="5"/>
      <c r="D15" s="19" t="s">
        <v>0</v>
      </c>
      <c r="E15" s="27">
        <v>9</v>
      </c>
      <c r="F15" s="8"/>
      <c r="G15" s="20">
        <f t="shared" si="0"/>
        <v>0</v>
      </c>
    </row>
    <row r="16" spans="1:7" ht="15" customHeight="1" x14ac:dyDescent="0.3">
      <c r="A16" s="31" t="s">
        <v>11</v>
      </c>
      <c r="B16" s="18" t="s">
        <v>32</v>
      </c>
      <c r="C16" s="5"/>
      <c r="D16" s="19" t="s">
        <v>0</v>
      </c>
      <c r="E16" s="27">
        <v>8</v>
      </c>
      <c r="F16" s="8"/>
      <c r="G16" s="20">
        <f t="shared" si="0"/>
        <v>0</v>
      </c>
    </row>
    <row r="17" spans="1:7" ht="15" customHeight="1" x14ac:dyDescent="0.3">
      <c r="A17" s="31" t="s">
        <v>12</v>
      </c>
      <c r="B17" s="18" t="s">
        <v>32</v>
      </c>
      <c r="C17" s="5"/>
      <c r="D17" s="19" t="s">
        <v>0</v>
      </c>
      <c r="E17" s="27">
        <v>2</v>
      </c>
      <c r="F17" s="8"/>
      <c r="G17" s="20">
        <f t="shared" si="0"/>
        <v>0</v>
      </c>
    </row>
    <row r="18" spans="1:7" ht="15" customHeight="1" x14ac:dyDescent="0.3">
      <c r="A18" s="31" t="s">
        <v>13</v>
      </c>
      <c r="B18" s="18" t="s">
        <v>41</v>
      </c>
      <c r="C18" s="5"/>
      <c r="D18" s="19" t="s">
        <v>0</v>
      </c>
      <c r="E18" s="27">
        <v>37</v>
      </c>
      <c r="F18" s="8"/>
      <c r="G18" s="20">
        <f t="shared" si="0"/>
        <v>0</v>
      </c>
    </row>
    <row r="19" spans="1:7" ht="15" customHeight="1" x14ac:dyDescent="0.3">
      <c r="A19" s="31" t="s">
        <v>14</v>
      </c>
      <c r="B19" s="18" t="s">
        <v>41</v>
      </c>
      <c r="C19" s="5"/>
      <c r="D19" s="19" t="s">
        <v>0</v>
      </c>
      <c r="E19" s="27">
        <v>32</v>
      </c>
      <c r="F19" s="8"/>
      <c r="G19" s="20">
        <f t="shared" si="0"/>
        <v>0</v>
      </c>
    </row>
    <row r="20" spans="1:7" ht="15" customHeight="1" x14ac:dyDescent="0.3">
      <c r="A20" s="31" t="s">
        <v>15</v>
      </c>
      <c r="B20" s="18" t="s">
        <v>41</v>
      </c>
      <c r="C20" s="5"/>
      <c r="D20" s="19" t="s">
        <v>0</v>
      </c>
      <c r="E20" s="27">
        <v>17</v>
      </c>
      <c r="F20" s="8"/>
      <c r="G20" s="20">
        <f t="shared" si="0"/>
        <v>0</v>
      </c>
    </row>
    <row r="21" spans="1:7" ht="15" customHeight="1" x14ac:dyDescent="0.3">
      <c r="A21" s="31" t="s">
        <v>16</v>
      </c>
      <c r="B21" s="18" t="s">
        <v>41</v>
      </c>
      <c r="C21" s="5"/>
      <c r="D21" s="19" t="s">
        <v>0</v>
      </c>
      <c r="E21" s="27">
        <v>3</v>
      </c>
      <c r="F21" s="8"/>
      <c r="G21" s="20">
        <f t="shared" si="0"/>
        <v>0</v>
      </c>
    </row>
    <row r="22" spans="1:7" ht="15" customHeight="1" x14ac:dyDescent="0.3">
      <c r="A22" s="31" t="s">
        <v>17</v>
      </c>
      <c r="B22" s="18" t="s">
        <v>41</v>
      </c>
      <c r="C22" s="5"/>
      <c r="D22" s="19" t="s">
        <v>0</v>
      </c>
      <c r="E22" s="27">
        <v>17</v>
      </c>
      <c r="F22" s="8"/>
      <c r="G22" s="20">
        <f t="shared" si="0"/>
        <v>0</v>
      </c>
    </row>
    <row r="23" spans="1:7" ht="15" customHeight="1" x14ac:dyDescent="0.3">
      <c r="A23" s="31" t="s">
        <v>18</v>
      </c>
      <c r="B23" s="18" t="s">
        <v>36</v>
      </c>
      <c r="C23" s="5"/>
      <c r="D23" s="19" t="s">
        <v>0</v>
      </c>
      <c r="E23" s="27">
        <v>108</v>
      </c>
      <c r="F23" s="8"/>
      <c r="G23" s="20">
        <f t="shared" si="0"/>
        <v>0</v>
      </c>
    </row>
    <row r="24" spans="1:7" ht="15" customHeight="1" x14ac:dyDescent="0.3">
      <c r="A24" s="31" t="s">
        <v>25</v>
      </c>
      <c r="B24" s="18" t="s">
        <v>36</v>
      </c>
      <c r="C24" s="5"/>
      <c r="D24" s="19" t="s">
        <v>0</v>
      </c>
      <c r="E24" s="27">
        <v>2</v>
      </c>
      <c r="F24" s="8"/>
      <c r="G24" s="20">
        <f t="shared" si="0"/>
        <v>0</v>
      </c>
    </row>
    <row r="25" spans="1:7" ht="15" customHeight="1" x14ac:dyDescent="0.3">
      <c r="A25" s="31" t="s">
        <v>26</v>
      </c>
      <c r="B25" s="18" t="s">
        <v>36</v>
      </c>
      <c r="C25" s="5"/>
      <c r="D25" s="19" t="s">
        <v>0</v>
      </c>
      <c r="E25" s="27">
        <v>1</v>
      </c>
      <c r="F25" s="8"/>
      <c r="G25" s="20">
        <f t="shared" si="0"/>
        <v>0</v>
      </c>
    </row>
    <row r="26" spans="1:7" ht="15" customHeight="1" x14ac:dyDescent="0.3">
      <c r="A26" s="31" t="s">
        <v>27</v>
      </c>
      <c r="B26" s="18" t="s">
        <v>42</v>
      </c>
      <c r="C26" s="5"/>
      <c r="D26" s="19" t="s">
        <v>0</v>
      </c>
      <c r="E26" s="27">
        <v>6</v>
      </c>
      <c r="F26" s="8"/>
      <c r="G26" s="20">
        <f t="shared" si="0"/>
        <v>0</v>
      </c>
    </row>
    <row r="27" spans="1:7" ht="15" customHeight="1" x14ac:dyDescent="0.3">
      <c r="A27" s="31" t="s">
        <v>31</v>
      </c>
      <c r="B27" s="18" t="s">
        <v>24</v>
      </c>
      <c r="C27" s="5"/>
      <c r="D27" s="19" t="s">
        <v>0</v>
      </c>
      <c r="E27" s="27">
        <v>4</v>
      </c>
      <c r="F27" s="8"/>
      <c r="G27" s="20">
        <f t="shared" si="0"/>
        <v>0</v>
      </c>
    </row>
    <row r="28" spans="1:7" ht="15" customHeight="1" x14ac:dyDescent="0.3">
      <c r="A28" s="31" t="s">
        <v>37</v>
      </c>
      <c r="B28" s="18" t="s">
        <v>38</v>
      </c>
      <c r="C28" s="5"/>
      <c r="D28" s="19" t="s">
        <v>0</v>
      </c>
      <c r="E28" s="27">
        <v>6</v>
      </c>
      <c r="F28" s="8"/>
      <c r="G28" s="20">
        <f t="shared" si="0"/>
        <v>0</v>
      </c>
    </row>
    <row r="29" spans="1:7" ht="15" customHeight="1" x14ac:dyDescent="0.3">
      <c r="A29" s="31" t="s">
        <v>45</v>
      </c>
      <c r="B29" s="18" t="s">
        <v>46</v>
      </c>
      <c r="C29" s="5"/>
      <c r="D29" s="19" t="s">
        <v>0</v>
      </c>
      <c r="E29" s="27">
        <v>3</v>
      </c>
      <c r="F29" s="8"/>
      <c r="G29" s="20">
        <f t="shared" si="0"/>
        <v>0</v>
      </c>
    </row>
    <row r="30" spans="1:7" ht="15" customHeight="1" x14ac:dyDescent="0.3">
      <c r="A30" s="31" t="s">
        <v>19</v>
      </c>
      <c r="B30" s="18" t="s">
        <v>44</v>
      </c>
      <c r="C30" s="5"/>
      <c r="D30" s="19" t="s">
        <v>0</v>
      </c>
      <c r="E30" s="27">
        <v>6</v>
      </c>
      <c r="F30" s="8"/>
      <c r="G30" s="20">
        <f t="shared" si="0"/>
        <v>0</v>
      </c>
    </row>
    <row r="31" spans="1:7" ht="15" customHeight="1" x14ac:dyDescent="0.3">
      <c r="A31" s="31" t="s">
        <v>20</v>
      </c>
      <c r="B31" s="18" t="s">
        <v>44</v>
      </c>
      <c r="C31" s="5"/>
      <c r="D31" s="19" t="s">
        <v>0</v>
      </c>
      <c r="E31" s="27">
        <v>3</v>
      </c>
      <c r="F31" s="8"/>
      <c r="G31" s="20">
        <f t="shared" si="0"/>
        <v>0</v>
      </c>
    </row>
    <row r="32" spans="1:7" ht="15" customHeight="1" x14ac:dyDescent="0.3">
      <c r="A32" s="31" t="s">
        <v>22</v>
      </c>
      <c r="B32" s="18" t="s">
        <v>44</v>
      </c>
      <c r="C32" s="5"/>
      <c r="D32" s="19" t="s">
        <v>0</v>
      </c>
      <c r="E32" s="27">
        <v>2</v>
      </c>
      <c r="F32" s="8"/>
      <c r="G32" s="20">
        <f t="shared" si="0"/>
        <v>0</v>
      </c>
    </row>
    <row r="33" spans="1:7" ht="15" customHeight="1" x14ac:dyDescent="0.3">
      <c r="A33" s="31" t="s">
        <v>23</v>
      </c>
      <c r="B33" s="18" t="s">
        <v>44</v>
      </c>
      <c r="C33" s="5"/>
      <c r="D33" s="19" t="s">
        <v>0</v>
      </c>
      <c r="E33" s="27">
        <v>1</v>
      </c>
      <c r="F33" s="8"/>
      <c r="G33" s="20">
        <f t="shared" si="0"/>
        <v>0</v>
      </c>
    </row>
    <row r="34" spans="1:7" ht="15" customHeight="1" x14ac:dyDescent="0.3">
      <c r="A34" s="31" t="s">
        <v>21</v>
      </c>
      <c r="B34" s="18" t="s">
        <v>44</v>
      </c>
      <c r="C34" s="5"/>
      <c r="D34" s="19" t="s">
        <v>0</v>
      </c>
      <c r="E34" s="27">
        <v>1</v>
      </c>
      <c r="F34" s="8"/>
      <c r="G34" s="20">
        <f t="shared" si="0"/>
        <v>0</v>
      </c>
    </row>
    <row r="35" spans="1:7" ht="15" customHeight="1" x14ac:dyDescent="0.3">
      <c r="A35" s="31" t="s">
        <v>28</v>
      </c>
      <c r="B35" s="18" t="s">
        <v>44</v>
      </c>
      <c r="C35" s="5"/>
      <c r="D35" s="19" t="s">
        <v>0</v>
      </c>
      <c r="E35" s="27">
        <v>1</v>
      </c>
      <c r="F35" s="8"/>
      <c r="G35" s="20">
        <f t="shared" si="0"/>
        <v>0</v>
      </c>
    </row>
    <row r="36" spans="1:7" ht="15" customHeight="1" x14ac:dyDescent="0.3">
      <c r="A36" s="31" t="s">
        <v>29</v>
      </c>
      <c r="B36" s="18" t="s">
        <v>44</v>
      </c>
      <c r="C36" s="5"/>
      <c r="D36" s="19" t="s">
        <v>0</v>
      </c>
      <c r="E36" s="27">
        <v>2</v>
      </c>
      <c r="F36" s="8"/>
      <c r="G36" s="20">
        <f t="shared" si="0"/>
        <v>0</v>
      </c>
    </row>
    <row r="37" spans="1:7" ht="15" customHeight="1" x14ac:dyDescent="0.3">
      <c r="A37" s="31" t="s">
        <v>30</v>
      </c>
      <c r="B37" s="18" t="s">
        <v>44</v>
      </c>
      <c r="C37" s="5"/>
      <c r="D37" s="19" t="s">
        <v>0</v>
      </c>
      <c r="E37" s="27">
        <v>1</v>
      </c>
      <c r="F37" s="8"/>
      <c r="G37" s="20">
        <f t="shared" si="0"/>
        <v>0</v>
      </c>
    </row>
    <row r="38" spans="1:7" ht="15" customHeight="1" x14ac:dyDescent="0.3">
      <c r="A38" s="31" t="s">
        <v>39</v>
      </c>
      <c r="B38" s="18" t="s">
        <v>44</v>
      </c>
      <c r="C38" s="5"/>
      <c r="D38" s="19" t="s">
        <v>0</v>
      </c>
      <c r="E38" s="27">
        <v>2</v>
      </c>
      <c r="F38" s="8"/>
      <c r="G38" s="20">
        <f t="shared" si="0"/>
        <v>0</v>
      </c>
    </row>
    <row r="39" spans="1:7" ht="15" customHeight="1" x14ac:dyDescent="0.3">
      <c r="A39" s="32" t="s">
        <v>43</v>
      </c>
      <c r="B39" s="21" t="s">
        <v>44</v>
      </c>
      <c r="C39" s="6"/>
      <c r="D39" s="22" t="s">
        <v>0</v>
      </c>
      <c r="E39" s="28">
        <v>3</v>
      </c>
      <c r="F39" s="9"/>
      <c r="G39" s="23">
        <f t="shared" si="0"/>
        <v>0</v>
      </c>
    </row>
    <row r="40" spans="1:7" ht="14.5" x14ac:dyDescent="0.35">
      <c r="A40" s="34" t="s">
        <v>53</v>
      </c>
      <c r="B40" s="35"/>
      <c r="C40" s="35"/>
      <c r="D40" s="35"/>
      <c r="E40" s="35"/>
      <c r="F40" s="35"/>
      <c r="G40" s="24">
        <f>SUM(G6:G39)</f>
        <v>0</v>
      </c>
    </row>
    <row r="41" spans="1:7" ht="14.5" x14ac:dyDescent="0.35">
      <c r="A41" s="36" t="s">
        <v>54</v>
      </c>
      <c r="B41" s="37"/>
      <c r="C41" s="37"/>
      <c r="D41" s="37"/>
      <c r="E41" s="37"/>
      <c r="F41" s="38"/>
      <c r="G41" s="25">
        <f>G40*0.21</f>
        <v>0</v>
      </c>
    </row>
    <row r="42" spans="1:7" ht="14.5" x14ac:dyDescent="0.35">
      <c r="A42" s="39" t="s">
        <v>55</v>
      </c>
      <c r="B42" s="40"/>
      <c r="C42" s="40"/>
      <c r="D42" s="40"/>
      <c r="E42" s="40"/>
      <c r="F42" s="41"/>
      <c r="G42" s="26">
        <f>SUM(G40:G41)</f>
        <v>0</v>
      </c>
    </row>
    <row r="43" spans="1:7" x14ac:dyDescent="0.3">
      <c r="A43" s="2"/>
    </row>
    <row r="44" spans="1:7" ht="12.75" customHeight="1" x14ac:dyDescent="0.3">
      <c r="A44" s="33" t="s">
        <v>59</v>
      </c>
      <c r="B44" s="33"/>
      <c r="C44" s="33"/>
      <c r="D44" s="33"/>
      <c r="E44" s="33"/>
      <c r="F44" s="33"/>
      <c r="G44" s="33"/>
    </row>
    <row r="45" spans="1:7" x14ac:dyDescent="0.3">
      <c r="A45" s="2"/>
    </row>
    <row r="46" spans="1:7" x14ac:dyDescent="0.3">
      <c r="A46" s="2"/>
    </row>
    <row r="47" spans="1:7" x14ac:dyDescent="0.3">
      <c r="A47" s="2"/>
    </row>
    <row r="48" spans="1:7" x14ac:dyDescent="0.3">
      <c r="A48" s="2"/>
    </row>
    <row r="49" spans="1:1" x14ac:dyDescent="0.3">
      <c r="A49" s="2"/>
    </row>
    <row r="50" spans="1:1" x14ac:dyDescent="0.3">
      <c r="A50" s="2"/>
    </row>
    <row r="51" spans="1:1" x14ac:dyDescent="0.3">
      <c r="A51" s="3"/>
    </row>
  </sheetData>
  <sheetProtection sheet="1" objects="1" scenarios="1"/>
  <mergeCells count="7">
    <mergeCell ref="A44:G44"/>
    <mergeCell ref="A40:F40"/>
    <mergeCell ref="A41:F41"/>
    <mergeCell ref="A42:F42"/>
    <mergeCell ref="A1:G1"/>
    <mergeCell ref="A2:G2"/>
    <mergeCell ref="A3:G3"/>
  </mergeCells>
  <printOptions horizontalCentered="1"/>
  <pageMargins left="0.39370078740157483" right="0.39370078740157483" top="0.39370078740157483" bottom="0.39370078740157483" header="0" footer="0.23622047244094491"/>
  <pageSetup paperSize="9" scale="82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dodávek a prací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2022-08-09T17:29:27Z</dcterms:created>
  <dcterms:modified xsi:type="dcterms:W3CDTF">2025-08-07T15:04:29Z</dcterms:modified>
</cp:coreProperties>
</file>