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2B16BAB8-09B8-402B-ADA6-2D6318B3C9D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oupis dodávek a prací" sheetId="1" r:id="rId1"/>
  </sheets>
  <definedNames>
    <definedName name="_xlnm.Print_Titles" localSheetId="0">'Soupis dodávek a prací'!$5:$5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6" i="1"/>
  <c r="F133" i="1" l="1"/>
  <c r="F134" i="1" s="1"/>
  <c r="F135" i="1" s="1"/>
</calcChain>
</file>

<file path=xl/sharedStrings.xml><?xml version="1.0" encoding="utf-8"?>
<sst xmlns="http://schemas.openxmlformats.org/spreadsheetml/2006/main" count="394" uniqueCount="222">
  <si>
    <t>Část 1 - Vnitřní vybavení</t>
  </si>
  <si>
    <t>jednotka</t>
  </si>
  <si>
    <t>počet jednotek</t>
  </si>
  <si>
    <t>cena za jednotku
v Kč bez DPH</t>
  </si>
  <si>
    <t>cena celkem
v Kč bez DPH</t>
  </si>
  <si>
    <t>Text z folie na stěně</t>
  </si>
  <si>
    <t>Grafický panel velký</t>
  </si>
  <si>
    <t>Grafický panel velký ve výklenku</t>
  </si>
  <si>
    <t>Grafický panel malý</t>
  </si>
  <si>
    <t>Grafický panel malý ve výklenku</t>
  </si>
  <si>
    <t>Závěsná lišta</t>
  </si>
  <si>
    <t>Grafické siluety</t>
  </si>
  <si>
    <t>Magnetická tabule</t>
  </si>
  <si>
    <t>Grafická tabule</t>
  </si>
  <si>
    <t>Text z folie na stěně</t>
  </si>
  <si>
    <t xml:space="preserve">Výstavní regál  </t>
  </si>
  <si>
    <t>Grafický oblouk</t>
  </si>
  <si>
    <t>Recepční pult</t>
  </si>
  <si>
    <t>Šatní skříňky</t>
  </si>
  <si>
    <t>Věšák</t>
  </si>
  <si>
    <t>Koberec</t>
  </si>
  <si>
    <t xml:space="preserve">Výstavní regál   </t>
  </si>
  <si>
    <t xml:space="preserve">Magnetický oblouk </t>
  </si>
  <si>
    <t>Sedací polštář</t>
  </si>
  <si>
    <t xml:space="preserve">Závěsná lišta </t>
  </si>
  <si>
    <t xml:space="preserve">Grafická tabule </t>
  </si>
  <si>
    <t>Grafická stěna</t>
  </si>
  <si>
    <t xml:space="preserve">Grafická stěna </t>
  </si>
  <si>
    <t xml:space="preserve">Grafický podhled </t>
  </si>
  <si>
    <t xml:space="preserve">Regál     </t>
  </si>
  <si>
    <t xml:space="preserve">Zavěšený textil </t>
  </si>
  <si>
    <t xml:space="preserve">Text z folie na stěně               </t>
  </si>
  <si>
    <t>Osvětlovací rampa</t>
  </si>
  <si>
    <t xml:space="preserve">Podium </t>
  </si>
  <si>
    <t>Instalace koberce podia</t>
  </si>
  <si>
    <t xml:space="preserve">Podstavec vitriny         </t>
  </si>
  <si>
    <t>Zavěšený textil</t>
  </si>
  <si>
    <t>Grafický podhled</t>
  </si>
  <si>
    <t xml:space="preserve">Pilíř interaktivní                  </t>
  </si>
  <si>
    <t>Sedátko</t>
  </si>
  <si>
    <t>Vitriny</t>
  </si>
  <si>
    <t xml:space="preserve">Vitriny </t>
  </si>
  <si>
    <t xml:space="preserve">Podstavec vitriny </t>
  </si>
  <si>
    <t>Podstavec vitriny</t>
  </si>
  <si>
    <t>Desková silueta</t>
  </si>
  <si>
    <t xml:space="preserve">Držák tyče </t>
  </si>
  <si>
    <t xml:space="preserve">Držák sochy </t>
  </si>
  <si>
    <t xml:space="preserve">Rám </t>
  </si>
  <si>
    <t>Infotabulka a popis činností</t>
  </si>
  <si>
    <t>Magnetické puzzle</t>
  </si>
  <si>
    <t>Geologický kufr</t>
  </si>
  <si>
    <t xml:space="preserve">Text z folie na stěně       </t>
  </si>
  <si>
    <t xml:space="preserve">Pás z textilu </t>
  </si>
  <si>
    <t xml:space="preserve">Sada podstavců </t>
  </si>
  <si>
    <t xml:space="preserve">Temnící roleta meziokenní          </t>
  </si>
  <si>
    <t xml:space="preserve">Sedátko </t>
  </si>
  <si>
    <t xml:space="preserve">Figurina </t>
  </si>
  <si>
    <t xml:space="preserve">Podstavec </t>
  </si>
  <si>
    <t xml:space="preserve">Infotabulka a popis činností </t>
  </si>
  <si>
    <t>Běh o barchan</t>
  </si>
  <si>
    <t>Výřez z pevné desky-silueta</t>
  </si>
  <si>
    <t xml:space="preserve">Stupínky </t>
  </si>
  <si>
    <t xml:space="preserve">Vyprávění komiksem </t>
  </si>
  <si>
    <t xml:space="preserve">Výstavní panel velký        </t>
  </si>
  <si>
    <t>Výstavní panel malý</t>
  </si>
  <si>
    <t xml:space="preserve">Pultová vitrina      </t>
  </si>
  <si>
    <t>Vitrina se soklem</t>
  </si>
  <si>
    <t xml:space="preserve">Temnící roleta předokenní           </t>
  </si>
  <si>
    <t>Závěsný textil</t>
  </si>
  <si>
    <t xml:space="preserve">Pilíř interaktivní </t>
  </si>
  <si>
    <t xml:space="preserve">Mozaika </t>
  </si>
  <si>
    <t>Grafická plocha – válec</t>
  </si>
  <si>
    <t>Panoráma</t>
  </si>
  <si>
    <t>Kuchyňská skříňka</t>
  </si>
  <si>
    <t>Temnící folie na sklo</t>
  </si>
  <si>
    <t>Infotabulka-destička ingredience</t>
  </si>
  <si>
    <t xml:space="preserve">Lavička </t>
  </si>
  <si>
    <t xml:space="preserve">Skříň </t>
  </si>
  <si>
    <t xml:space="preserve">Židle stohovací </t>
  </si>
  <si>
    <t xml:space="preserve">Stůl skládací </t>
  </si>
  <si>
    <t xml:space="preserve">Židle kancelářská </t>
  </si>
  <si>
    <t>101/101</t>
  </si>
  <si>
    <t>102/101</t>
  </si>
  <si>
    <t>103/101</t>
  </si>
  <si>
    <t>104/101</t>
  </si>
  <si>
    <t>105/101</t>
  </si>
  <si>
    <t>106/101</t>
  </si>
  <si>
    <t>107/101</t>
  </si>
  <si>
    <t>108/101</t>
  </si>
  <si>
    <t>109/101</t>
  </si>
  <si>
    <t>201/102</t>
  </si>
  <si>
    <t>202/102</t>
  </si>
  <si>
    <t>203/102</t>
  </si>
  <si>
    <t>204/102</t>
  </si>
  <si>
    <t>205/102</t>
  </si>
  <si>
    <t>206/102</t>
  </si>
  <si>
    <t>301/103</t>
  </si>
  <si>
    <t>302/103</t>
  </si>
  <si>
    <t>303/103</t>
  </si>
  <si>
    <t>304/103</t>
  </si>
  <si>
    <t>305/103</t>
  </si>
  <si>
    <t>306/103</t>
  </si>
  <si>
    <t>307/103</t>
  </si>
  <si>
    <t>401/201</t>
  </si>
  <si>
    <t>402/201</t>
  </si>
  <si>
    <t>403/201</t>
  </si>
  <si>
    <t>404/201</t>
  </si>
  <si>
    <t>405/201</t>
  </si>
  <si>
    <t>406/201</t>
  </si>
  <si>
    <t>Číslo položky /lokace</t>
  </si>
  <si>
    <t>407/205</t>
  </si>
  <si>
    <t>501/202</t>
  </si>
  <si>
    <t>502/202</t>
  </si>
  <si>
    <t>503/202</t>
  </si>
  <si>
    <t>504/202</t>
  </si>
  <si>
    <t>505/202</t>
  </si>
  <si>
    <t>506/202</t>
  </si>
  <si>
    <t>507/202</t>
  </si>
  <si>
    <t>508/202</t>
  </si>
  <si>
    <t>509/202</t>
  </si>
  <si>
    <t>510/202</t>
  </si>
  <si>
    <t>511/202</t>
  </si>
  <si>
    <t>512/202</t>
  </si>
  <si>
    <t>513/202</t>
  </si>
  <si>
    <t>514/202</t>
  </si>
  <si>
    <t>515/202</t>
  </si>
  <si>
    <t>516/202</t>
  </si>
  <si>
    <t>517/202</t>
  </si>
  <si>
    <t>518/202</t>
  </si>
  <si>
    <t>519/202</t>
  </si>
  <si>
    <t>520/202</t>
  </si>
  <si>
    <t>521/202</t>
  </si>
  <si>
    <t>522/202</t>
  </si>
  <si>
    <t>523/202</t>
  </si>
  <si>
    <t>524/202</t>
  </si>
  <si>
    <t>525/202</t>
  </si>
  <si>
    <t>526/202</t>
  </si>
  <si>
    <t>601/203</t>
  </si>
  <si>
    <t>602/203</t>
  </si>
  <si>
    <t>603/203</t>
  </si>
  <si>
    <t>604/203</t>
  </si>
  <si>
    <t>605/203</t>
  </si>
  <si>
    <t>606/203</t>
  </si>
  <si>
    <t>607/203</t>
  </si>
  <si>
    <t>608/203</t>
  </si>
  <si>
    <t>609/203</t>
  </si>
  <si>
    <t>610/203</t>
  </si>
  <si>
    <t>611/203</t>
  </si>
  <si>
    <t>612/203</t>
  </si>
  <si>
    <t>613/203</t>
  </si>
  <si>
    <t>614/203</t>
  </si>
  <si>
    <t>615/203</t>
  </si>
  <si>
    <t>616/203</t>
  </si>
  <si>
    <t>617/203</t>
  </si>
  <si>
    <t>618/203</t>
  </si>
  <si>
    <t>701/109</t>
  </si>
  <si>
    <t>702/109</t>
  </si>
  <si>
    <t>703/109</t>
  </si>
  <si>
    <t>704/109</t>
  </si>
  <si>
    <t>705/109</t>
  </si>
  <si>
    <t>706/109</t>
  </si>
  <si>
    <t>707/109</t>
  </si>
  <si>
    <t>801/206</t>
  </si>
  <si>
    <t>802/206</t>
  </si>
  <si>
    <t>803/206</t>
  </si>
  <si>
    <t>804/206</t>
  </si>
  <si>
    <t>805/206</t>
  </si>
  <si>
    <t>806/206</t>
  </si>
  <si>
    <t>807/206</t>
  </si>
  <si>
    <t>808/206</t>
  </si>
  <si>
    <t>809/206</t>
  </si>
  <si>
    <t>810/206</t>
  </si>
  <si>
    <t>811/206</t>
  </si>
  <si>
    <t>812/206</t>
  </si>
  <si>
    <t>813/206</t>
  </si>
  <si>
    <t>814/206</t>
  </si>
  <si>
    <t>815/206</t>
  </si>
  <si>
    <t>816/206</t>
  </si>
  <si>
    <t>817/206</t>
  </si>
  <si>
    <t>818/206</t>
  </si>
  <si>
    <t>819/206</t>
  </si>
  <si>
    <t>820/206</t>
  </si>
  <si>
    <t>821/206</t>
  </si>
  <si>
    <t>822/206</t>
  </si>
  <si>
    <t>901/207</t>
  </si>
  <si>
    <t>902/207</t>
  </si>
  <si>
    <t>903/207</t>
  </si>
  <si>
    <t>904/207</t>
  </si>
  <si>
    <t>905/207</t>
  </si>
  <si>
    <t>906/207</t>
  </si>
  <si>
    <t>907/207</t>
  </si>
  <si>
    <t>908/207</t>
  </si>
  <si>
    <t>909/207</t>
  </si>
  <si>
    <t>910/207</t>
  </si>
  <si>
    <t>911/207</t>
  </si>
  <si>
    <t>1003/104</t>
  </si>
  <si>
    <t>1002/0111</t>
  </si>
  <si>
    <t>1001/103-110</t>
  </si>
  <si>
    <t>1004/204</t>
  </si>
  <si>
    <t>1005/204</t>
  </si>
  <si>
    <t>1006/204</t>
  </si>
  <si>
    <t>1007/204</t>
  </si>
  <si>
    <t>01/0101</t>
  </si>
  <si>
    <t>01/0102</t>
  </si>
  <si>
    <t>03/0102</t>
  </si>
  <si>
    <t>04/0102</t>
  </si>
  <si>
    <t>05/0102</t>
  </si>
  <si>
    <t xml:space="preserve">Vitrina      </t>
  </si>
  <si>
    <t xml:space="preserve">Grafická stěna              </t>
  </si>
  <si>
    <t xml:space="preserve">Garnýž se záclonou a závěsem                                                    </t>
  </si>
  <si>
    <t>Cena celkem v Kč bez DPH</t>
  </si>
  <si>
    <t>DPH v Kč</t>
  </si>
  <si>
    <t>Cena celkem v KČ vč. DPH</t>
  </si>
  <si>
    <t>06/102-106</t>
  </si>
  <si>
    <t>07/1000</t>
  </si>
  <si>
    <t>Infotabulky</t>
  </si>
  <si>
    <t>Infotabule vratová</t>
  </si>
  <si>
    <t>ks</t>
  </si>
  <si>
    <r>
      <rPr>
        <sz val="11"/>
        <color theme="1"/>
        <rFont val="Calibri"/>
        <family val="2"/>
        <charset val="238"/>
      </rPr>
      <t>Veřejná zakázka</t>
    </r>
    <r>
      <rPr>
        <b/>
        <sz val="11"/>
        <color theme="1"/>
        <rFont val="Calibri"/>
        <family val="2"/>
        <charset val="238"/>
      </rPr>
      <t xml:space="preserve"> Nové expozice Muzea Jemnicka</t>
    </r>
  </si>
  <si>
    <t>Soupis dodávek a prací / Rozpočet</t>
  </si>
  <si>
    <r>
      <rPr>
        <b/>
        <sz val="11"/>
        <color theme="1"/>
        <rFont val="Calibri"/>
        <family val="2"/>
        <charset val="238"/>
        <scheme val="minor"/>
      </rPr>
      <t>název položky</t>
    </r>
    <r>
      <rPr>
        <sz val="11"/>
        <color theme="1"/>
        <rFont val="Calibri"/>
        <family val="2"/>
        <charset val="238"/>
        <scheme val="minor"/>
      </rPr>
      <t xml:space="preserve"> (podrobnosti viz 007 "popis prvků a vitrín")</t>
    </r>
  </si>
  <si>
    <t>Pozn.: Součástí každé položky je vždy doprava do místa plnění a dle povahy předmětu položky také veškerá potřebná montáž, instalace, koordinace, nastavení, zprovoznění a odzkoušení.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</si>
</sst>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Kč&quot;;\-#,##0.00\ &quot;Kč&quot;"/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FF99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16" xfId="0" applyBorder="1" applyAlignment="1">
      <alignment vertical="center"/>
    </xf>
    <xf numFmtId="0" fontId="2" fillId="0" borderId="17" xfId="0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0" fontId="0" fillId="0" borderId="15" xfId="0" applyBorder="1" applyAlignment="1">
      <alignment vertical="center"/>
    </xf>
    <xf numFmtId="0" fontId="2" fillId="0" borderId="14" xfId="0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0" fillId="0" borderId="25" xfId="0" applyBorder="1" applyAlignment="1">
      <alignment vertical="center"/>
    </xf>
    <xf numFmtId="0" fontId="2" fillId="0" borderId="26" xfId="0" applyFont="1" applyBorder="1" applyAlignment="1">
      <alignment vertical="center"/>
    </xf>
    <xf numFmtId="164" fontId="2" fillId="0" borderId="27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2" fillId="0" borderId="21" xfId="0" applyFont="1" applyBorder="1" applyAlignment="1">
      <alignment vertical="center"/>
    </xf>
    <xf numFmtId="164" fontId="2" fillId="0" borderId="22" xfId="0" applyNumberFormat="1" applyFont="1" applyBorder="1" applyAlignment="1">
      <alignment vertical="center"/>
    </xf>
    <xf numFmtId="164" fontId="3" fillId="3" borderId="1" xfId="0" applyNumberFormat="1" applyFont="1" applyFill="1" applyBorder="1" applyAlignment="1">
      <alignment vertical="center"/>
    </xf>
    <xf numFmtId="7" fontId="3" fillId="0" borderId="1" xfId="0" applyNumberFormat="1" applyFont="1" applyBorder="1" applyAlignment="1">
      <alignment vertical="center"/>
    </xf>
    <xf numFmtId="164" fontId="1" fillId="2" borderId="24" xfId="0" applyNumberFormat="1" applyFont="1" applyFill="1" applyBorder="1" applyAlignment="1">
      <alignment vertical="center"/>
    </xf>
    <xf numFmtId="164" fontId="2" fillId="4" borderId="17" xfId="0" applyNumberFormat="1" applyFont="1" applyFill="1" applyBorder="1" applyAlignment="1" applyProtection="1">
      <alignment vertical="center"/>
      <protection locked="0"/>
    </xf>
    <xf numFmtId="164" fontId="2" fillId="4" borderId="14" xfId="0" applyNumberFormat="1" applyFont="1" applyFill="1" applyBorder="1" applyAlignment="1" applyProtection="1">
      <alignment vertical="center"/>
      <protection locked="0"/>
    </xf>
    <xf numFmtId="164" fontId="2" fillId="4" borderId="26" xfId="0" applyNumberFormat="1" applyFont="1" applyFill="1" applyBorder="1" applyAlignment="1" applyProtection="1">
      <alignment vertical="center"/>
      <protection locked="0"/>
    </xf>
    <xf numFmtId="164" fontId="2" fillId="4" borderId="21" xfId="0" applyNumberFormat="1" applyFont="1" applyFill="1" applyBorder="1" applyAlignment="1" applyProtection="1">
      <alignment vertical="center"/>
      <protection locked="0"/>
    </xf>
    <xf numFmtId="0" fontId="1" fillId="5" borderId="23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3" borderId="11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4" fillId="0" borderId="1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8"/>
  <sheetViews>
    <sheetView showGridLines="0" tabSelected="1" zoomScaleNormal="100" workbookViewId="0">
      <pane ySplit="5" topLeftCell="A87" activePane="bottomLeft" state="frozen"/>
      <selection pane="bottomLeft" activeCell="D108" sqref="D108"/>
    </sheetView>
  </sheetViews>
  <sheetFormatPr defaultRowHeight="15" x14ac:dyDescent="0.25"/>
  <cols>
    <col min="1" max="1" width="12.28515625" customWidth="1"/>
    <col min="2" max="2" width="34" customWidth="1"/>
    <col min="5" max="6" width="15.28515625" customWidth="1"/>
  </cols>
  <sheetData>
    <row r="1" spans="1:6" s="2" customFormat="1" ht="18.75" customHeight="1" x14ac:dyDescent="0.25">
      <c r="A1" s="32" t="s">
        <v>218</v>
      </c>
      <c r="B1" s="33"/>
      <c r="C1" s="33"/>
      <c r="D1" s="33"/>
      <c r="E1" s="33"/>
      <c r="F1" s="34"/>
    </row>
    <row r="2" spans="1:6" s="2" customFormat="1" ht="18.75" customHeight="1" x14ac:dyDescent="0.25">
      <c r="A2" s="35" t="s">
        <v>0</v>
      </c>
      <c r="B2" s="36"/>
      <c r="C2" s="36"/>
      <c r="D2" s="36"/>
      <c r="E2" s="36"/>
      <c r="F2" s="37"/>
    </row>
    <row r="3" spans="1:6" s="2" customFormat="1" ht="18.75" customHeight="1" x14ac:dyDescent="0.25">
      <c r="A3" s="38" t="s">
        <v>219</v>
      </c>
      <c r="B3" s="39"/>
      <c r="C3" s="39"/>
      <c r="D3" s="39"/>
      <c r="E3" s="39"/>
      <c r="F3" s="40"/>
    </row>
    <row r="4" spans="1:6" ht="10.5" customHeight="1" x14ac:dyDescent="0.3">
      <c r="A4" s="48"/>
      <c r="B4" s="48"/>
      <c r="C4" s="48"/>
      <c r="D4" s="48"/>
      <c r="E4" s="48"/>
      <c r="F4" s="48"/>
    </row>
    <row r="5" spans="1:6" ht="45" x14ac:dyDescent="0.25">
      <c r="A5" s="23" t="s">
        <v>109</v>
      </c>
      <c r="B5" s="24" t="s">
        <v>220</v>
      </c>
      <c r="C5" s="25" t="s">
        <v>1</v>
      </c>
      <c r="D5" s="26" t="s">
        <v>2</v>
      </c>
      <c r="E5" s="26" t="s">
        <v>3</v>
      </c>
      <c r="F5" s="27" t="s">
        <v>4</v>
      </c>
    </row>
    <row r="6" spans="1:6" x14ac:dyDescent="0.25">
      <c r="A6" s="3" t="s">
        <v>81</v>
      </c>
      <c r="B6" s="4" t="s">
        <v>5</v>
      </c>
      <c r="C6" s="28" t="s">
        <v>217</v>
      </c>
      <c r="D6" s="28">
        <v>2</v>
      </c>
      <c r="E6" s="19"/>
      <c r="F6" s="5">
        <f>D6*E6</f>
        <v>0</v>
      </c>
    </row>
    <row r="7" spans="1:6" x14ac:dyDescent="0.25">
      <c r="A7" s="6" t="s">
        <v>82</v>
      </c>
      <c r="B7" s="7" t="s">
        <v>6</v>
      </c>
      <c r="C7" s="29" t="s">
        <v>217</v>
      </c>
      <c r="D7" s="29">
        <v>4</v>
      </c>
      <c r="E7" s="20"/>
      <c r="F7" s="8">
        <f t="shared" ref="F7:F70" si="0">D7*E7</f>
        <v>0</v>
      </c>
    </row>
    <row r="8" spans="1:6" x14ac:dyDescent="0.25">
      <c r="A8" s="6" t="s">
        <v>83</v>
      </c>
      <c r="B8" s="7" t="s">
        <v>7</v>
      </c>
      <c r="C8" s="29" t="s">
        <v>217</v>
      </c>
      <c r="D8" s="29">
        <v>1</v>
      </c>
      <c r="E8" s="20"/>
      <c r="F8" s="8">
        <f t="shared" si="0"/>
        <v>0</v>
      </c>
    </row>
    <row r="9" spans="1:6" x14ac:dyDescent="0.25">
      <c r="A9" s="6" t="s">
        <v>84</v>
      </c>
      <c r="B9" s="7" t="s">
        <v>8</v>
      </c>
      <c r="C9" s="29" t="s">
        <v>217</v>
      </c>
      <c r="D9" s="29">
        <v>2</v>
      </c>
      <c r="E9" s="20"/>
      <c r="F9" s="8">
        <f t="shared" si="0"/>
        <v>0</v>
      </c>
    </row>
    <row r="10" spans="1:6" x14ac:dyDescent="0.25">
      <c r="A10" s="6" t="s">
        <v>85</v>
      </c>
      <c r="B10" s="7" t="s">
        <v>9</v>
      </c>
      <c r="C10" s="29" t="s">
        <v>217</v>
      </c>
      <c r="D10" s="29">
        <v>1</v>
      </c>
      <c r="E10" s="20"/>
      <c r="F10" s="8">
        <f t="shared" si="0"/>
        <v>0</v>
      </c>
    </row>
    <row r="11" spans="1:6" x14ac:dyDescent="0.25">
      <c r="A11" s="6" t="s">
        <v>86</v>
      </c>
      <c r="B11" s="7" t="s">
        <v>10</v>
      </c>
      <c r="C11" s="29" t="s">
        <v>217</v>
      </c>
      <c r="D11" s="29">
        <v>2</v>
      </c>
      <c r="E11" s="20"/>
      <c r="F11" s="8">
        <f t="shared" si="0"/>
        <v>0</v>
      </c>
    </row>
    <row r="12" spans="1:6" x14ac:dyDescent="0.25">
      <c r="A12" s="6" t="s">
        <v>87</v>
      </c>
      <c r="B12" s="7" t="s">
        <v>11</v>
      </c>
      <c r="C12" s="29" t="s">
        <v>217</v>
      </c>
      <c r="D12" s="29">
        <v>1</v>
      </c>
      <c r="E12" s="20"/>
      <c r="F12" s="8">
        <f t="shared" si="0"/>
        <v>0</v>
      </c>
    </row>
    <row r="13" spans="1:6" x14ac:dyDescent="0.25">
      <c r="A13" s="6" t="s">
        <v>88</v>
      </c>
      <c r="B13" s="7" t="s">
        <v>12</v>
      </c>
      <c r="C13" s="29" t="s">
        <v>217</v>
      </c>
      <c r="D13" s="29">
        <v>1</v>
      </c>
      <c r="E13" s="20"/>
      <c r="F13" s="8">
        <f t="shared" si="0"/>
        <v>0</v>
      </c>
    </row>
    <row r="14" spans="1:6" x14ac:dyDescent="0.25">
      <c r="A14" s="6" t="s">
        <v>89</v>
      </c>
      <c r="B14" s="7" t="s">
        <v>13</v>
      </c>
      <c r="C14" s="29" t="s">
        <v>217</v>
      </c>
      <c r="D14" s="29">
        <v>1</v>
      </c>
      <c r="E14" s="20"/>
      <c r="F14" s="8">
        <f t="shared" si="0"/>
        <v>0</v>
      </c>
    </row>
    <row r="15" spans="1:6" x14ac:dyDescent="0.25">
      <c r="A15" s="6" t="s">
        <v>90</v>
      </c>
      <c r="B15" s="7" t="s">
        <v>14</v>
      </c>
      <c r="C15" s="29" t="s">
        <v>217</v>
      </c>
      <c r="D15" s="29">
        <v>1</v>
      </c>
      <c r="E15" s="20"/>
      <c r="F15" s="8">
        <f t="shared" si="0"/>
        <v>0</v>
      </c>
    </row>
    <row r="16" spans="1:6" x14ac:dyDescent="0.25">
      <c r="A16" s="6" t="s">
        <v>91</v>
      </c>
      <c r="B16" s="7" t="s">
        <v>15</v>
      </c>
      <c r="C16" s="29" t="s">
        <v>217</v>
      </c>
      <c r="D16" s="29">
        <v>1</v>
      </c>
      <c r="E16" s="20"/>
      <c r="F16" s="8">
        <f t="shared" si="0"/>
        <v>0</v>
      </c>
    </row>
    <row r="17" spans="1:6" x14ac:dyDescent="0.25">
      <c r="A17" s="6" t="s">
        <v>92</v>
      </c>
      <c r="B17" s="7" t="s">
        <v>16</v>
      </c>
      <c r="C17" s="29" t="s">
        <v>217</v>
      </c>
      <c r="D17" s="29">
        <v>4</v>
      </c>
      <c r="E17" s="20"/>
      <c r="F17" s="8">
        <f t="shared" si="0"/>
        <v>0</v>
      </c>
    </row>
    <row r="18" spans="1:6" x14ac:dyDescent="0.25">
      <c r="A18" s="6" t="s">
        <v>93</v>
      </c>
      <c r="B18" s="7" t="s">
        <v>17</v>
      </c>
      <c r="C18" s="29" t="s">
        <v>217</v>
      </c>
      <c r="D18" s="29">
        <v>1</v>
      </c>
      <c r="E18" s="20"/>
      <c r="F18" s="8">
        <f t="shared" si="0"/>
        <v>0</v>
      </c>
    </row>
    <row r="19" spans="1:6" x14ac:dyDescent="0.25">
      <c r="A19" s="6" t="s">
        <v>94</v>
      </c>
      <c r="B19" s="7" t="s">
        <v>18</v>
      </c>
      <c r="C19" s="29" t="s">
        <v>217</v>
      </c>
      <c r="D19" s="29">
        <v>2</v>
      </c>
      <c r="E19" s="20"/>
      <c r="F19" s="8">
        <f t="shared" si="0"/>
        <v>0</v>
      </c>
    </row>
    <row r="20" spans="1:6" x14ac:dyDescent="0.25">
      <c r="A20" s="6" t="s">
        <v>95</v>
      </c>
      <c r="B20" s="7" t="s">
        <v>19</v>
      </c>
      <c r="C20" s="29" t="s">
        <v>217</v>
      </c>
      <c r="D20" s="29">
        <v>1</v>
      </c>
      <c r="E20" s="20"/>
      <c r="F20" s="8">
        <f t="shared" si="0"/>
        <v>0</v>
      </c>
    </row>
    <row r="21" spans="1:6" x14ac:dyDescent="0.25">
      <c r="A21" s="6" t="s">
        <v>96</v>
      </c>
      <c r="B21" s="7" t="s">
        <v>20</v>
      </c>
      <c r="C21" s="29" t="s">
        <v>217</v>
      </c>
      <c r="D21" s="29">
        <v>1</v>
      </c>
      <c r="E21" s="20"/>
      <c r="F21" s="8">
        <f t="shared" si="0"/>
        <v>0</v>
      </c>
    </row>
    <row r="22" spans="1:6" x14ac:dyDescent="0.25">
      <c r="A22" s="6" t="s">
        <v>97</v>
      </c>
      <c r="B22" s="7" t="s">
        <v>14</v>
      </c>
      <c r="C22" s="29" t="s">
        <v>217</v>
      </c>
      <c r="D22" s="29">
        <v>1</v>
      </c>
      <c r="E22" s="20"/>
      <c r="F22" s="8">
        <f t="shared" si="0"/>
        <v>0</v>
      </c>
    </row>
    <row r="23" spans="1:6" x14ac:dyDescent="0.25">
      <c r="A23" s="6" t="s">
        <v>98</v>
      </c>
      <c r="B23" s="7" t="s">
        <v>21</v>
      </c>
      <c r="C23" s="29" t="s">
        <v>217</v>
      </c>
      <c r="D23" s="29">
        <v>1</v>
      </c>
      <c r="E23" s="20"/>
      <c r="F23" s="8">
        <f t="shared" si="0"/>
        <v>0</v>
      </c>
    </row>
    <row r="24" spans="1:6" x14ac:dyDescent="0.25">
      <c r="A24" s="6" t="s">
        <v>99</v>
      </c>
      <c r="B24" s="7" t="s">
        <v>22</v>
      </c>
      <c r="C24" s="29" t="s">
        <v>217</v>
      </c>
      <c r="D24" s="29">
        <v>4</v>
      </c>
      <c r="E24" s="20"/>
      <c r="F24" s="8">
        <f t="shared" si="0"/>
        <v>0</v>
      </c>
    </row>
    <row r="25" spans="1:6" x14ac:dyDescent="0.25">
      <c r="A25" s="6" t="s">
        <v>100</v>
      </c>
      <c r="B25" s="7" t="s">
        <v>23</v>
      </c>
      <c r="C25" s="29" t="s">
        <v>217</v>
      </c>
      <c r="D25" s="29">
        <v>16</v>
      </c>
      <c r="E25" s="20"/>
      <c r="F25" s="8">
        <f t="shared" si="0"/>
        <v>0</v>
      </c>
    </row>
    <row r="26" spans="1:6" x14ac:dyDescent="0.25">
      <c r="A26" s="6" t="s">
        <v>101</v>
      </c>
      <c r="B26" s="7" t="s">
        <v>24</v>
      </c>
      <c r="C26" s="29" t="s">
        <v>217</v>
      </c>
      <c r="D26" s="29">
        <v>4</v>
      </c>
      <c r="E26" s="20"/>
      <c r="F26" s="8">
        <f t="shared" si="0"/>
        <v>0</v>
      </c>
    </row>
    <row r="27" spans="1:6" x14ac:dyDescent="0.25">
      <c r="A27" s="6" t="s">
        <v>102</v>
      </c>
      <c r="B27" s="7" t="s">
        <v>25</v>
      </c>
      <c r="C27" s="29" t="s">
        <v>217</v>
      </c>
      <c r="D27" s="29">
        <v>1</v>
      </c>
      <c r="E27" s="20"/>
      <c r="F27" s="8">
        <f t="shared" si="0"/>
        <v>0</v>
      </c>
    </row>
    <row r="28" spans="1:6" x14ac:dyDescent="0.25">
      <c r="A28" s="6" t="s">
        <v>103</v>
      </c>
      <c r="B28" s="7" t="s">
        <v>14</v>
      </c>
      <c r="C28" s="29" t="s">
        <v>217</v>
      </c>
      <c r="D28" s="29">
        <v>2</v>
      </c>
      <c r="E28" s="20"/>
      <c r="F28" s="8">
        <f t="shared" si="0"/>
        <v>0</v>
      </c>
    </row>
    <row r="29" spans="1:6" x14ac:dyDescent="0.25">
      <c r="A29" s="6" t="s">
        <v>104</v>
      </c>
      <c r="B29" s="7" t="s">
        <v>11</v>
      </c>
      <c r="C29" s="29" t="s">
        <v>217</v>
      </c>
      <c r="D29" s="29">
        <v>1</v>
      </c>
      <c r="E29" s="20"/>
      <c r="F29" s="8">
        <f t="shared" si="0"/>
        <v>0</v>
      </c>
    </row>
    <row r="30" spans="1:6" x14ac:dyDescent="0.25">
      <c r="A30" s="6" t="s">
        <v>105</v>
      </c>
      <c r="B30" s="7" t="s">
        <v>26</v>
      </c>
      <c r="C30" s="29" t="s">
        <v>217</v>
      </c>
      <c r="D30" s="29">
        <v>1</v>
      </c>
      <c r="E30" s="20"/>
      <c r="F30" s="8">
        <f t="shared" si="0"/>
        <v>0</v>
      </c>
    </row>
    <row r="31" spans="1:6" x14ac:dyDescent="0.25">
      <c r="A31" s="6" t="s">
        <v>106</v>
      </c>
      <c r="B31" s="7" t="s">
        <v>27</v>
      </c>
      <c r="C31" s="29" t="s">
        <v>217</v>
      </c>
      <c r="D31" s="29">
        <v>1</v>
      </c>
      <c r="E31" s="20"/>
      <c r="F31" s="8">
        <f t="shared" si="0"/>
        <v>0</v>
      </c>
    </row>
    <row r="32" spans="1:6" x14ac:dyDescent="0.25">
      <c r="A32" s="6" t="s">
        <v>107</v>
      </c>
      <c r="B32" s="7" t="s">
        <v>28</v>
      </c>
      <c r="C32" s="29" t="s">
        <v>217</v>
      </c>
      <c r="D32" s="29">
        <v>1</v>
      </c>
      <c r="E32" s="20"/>
      <c r="F32" s="8">
        <f t="shared" si="0"/>
        <v>0</v>
      </c>
    </row>
    <row r="33" spans="1:6" x14ac:dyDescent="0.25">
      <c r="A33" s="6" t="s">
        <v>108</v>
      </c>
      <c r="B33" s="7" t="s">
        <v>29</v>
      </c>
      <c r="C33" s="29" t="s">
        <v>217</v>
      </c>
      <c r="D33" s="29">
        <v>1</v>
      </c>
      <c r="E33" s="20"/>
      <c r="F33" s="8">
        <f t="shared" si="0"/>
        <v>0</v>
      </c>
    </row>
    <row r="34" spans="1:6" x14ac:dyDescent="0.25">
      <c r="A34" s="6" t="s">
        <v>110</v>
      </c>
      <c r="B34" s="7" t="s">
        <v>30</v>
      </c>
      <c r="C34" s="29" t="s">
        <v>217</v>
      </c>
      <c r="D34" s="29">
        <v>4</v>
      </c>
      <c r="E34" s="20"/>
      <c r="F34" s="8">
        <f t="shared" si="0"/>
        <v>0</v>
      </c>
    </row>
    <row r="35" spans="1:6" x14ac:dyDescent="0.25">
      <c r="A35" s="6" t="s">
        <v>111</v>
      </c>
      <c r="B35" s="7" t="s">
        <v>31</v>
      </c>
      <c r="C35" s="29" t="s">
        <v>217</v>
      </c>
      <c r="D35" s="29">
        <v>1</v>
      </c>
      <c r="E35" s="20"/>
      <c r="F35" s="8">
        <f t="shared" si="0"/>
        <v>0</v>
      </c>
    </row>
    <row r="36" spans="1:6" x14ac:dyDescent="0.25">
      <c r="A36" s="6" t="s">
        <v>112</v>
      </c>
      <c r="B36" s="9" t="s">
        <v>32</v>
      </c>
      <c r="C36" s="29" t="s">
        <v>217</v>
      </c>
      <c r="D36" s="29">
        <v>1</v>
      </c>
      <c r="E36" s="20"/>
      <c r="F36" s="8">
        <f t="shared" si="0"/>
        <v>0</v>
      </c>
    </row>
    <row r="37" spans="1:6" x14ac:dyDescent="0.25">
      <c r="A37" s="6" t="s">
        <v>113</v>
      </c>
      <c r="B37" s="7" t="s">
        <v>26</v>
      </c>
      <c r="C37" s="29" t="s">
        <v>217</v>
      </c>
      <c r="D37" s="29">
        <v>1</v>
      </c>
      <c r="E37" s="20"/>
      <c r="F37" s="8">
        <f t="shared" si="0"/>
        <v>0</v>
      </c>
    </row>
    <row r="38" spans="1:6" x14ac:dyDescent="0.25">
      <c r="A38" s="6" t="s">
        <v>114</v>
      </c>
      <c r="B38" s="7" t="s">
        <v>33</v>
      </c>
      <c r="C38" s="29" t="s">
        <v>217</v>
      </c>
      <c r="D38" s="29">
        <v>1</v>
      </c>
      <c r="E38" s="20"/>
      <c r="F38" s="8">
        <f t="shared" si="0"/>
        <v>0</v>
      </c>
    </row>
    <row r="39" spans="1:6" x14ac:dyDescent="0.25">
      <c r="A39" s="6" t="s">
        <v>115</v>
      </c>
      <c r="B39" s="7" t="s">
        <v>34</v>
      </c>
      <c r="C39" s="29" t="s">
        <v>217</v>
      </c>
      <c r="D39" s="29">
        <v>1</v>
      </c>
      <c r="E39" s="20"/>
      <c r="F39" s="8">
        <f t="shared" si="0"/>
        <v>0</v>
      </c>
    </row>
    <row r="40" spans="1:6" x14ac:dyDescent="0.25">
      <c r="A40" s="6" t="s">
        <v>116</v>
      </c>
      <c r="B40" s="7" t="s">
        <v>35</v>
      </c>
      <c r="C40" s="29" t="s">
        <v>217</v>
      </c>
      <c r="D40" s="29">
        <v>1</v>
      </c>
      <c r="E40" s="20"/>
      <c r="F40" s="8">
        <f t="shared" si="0"/>
        <v>0</v>
      </c>
    </row>
    <row r="41" spans="1:6" x14ac:dyDescent="0.25">
      <c r="A41" s="6" t="s">
        <v>117</v>
      </c>
      <c r="B41" s="7" t="s">
        <v>207</v>
      </c>
      <c r="C41" s="29" t="s">
        <v>217</v>
      </c>
      <c r="D41" s="29">
        <v>1</v>
      </c>
      <c r="E41" s="20"/>
      <c r="F41" s="8">
        <f t="shared" si="0"/>
        <v>0</v>
      </c>
    </row>
    <row r="42" spans="1:6" x14ac:dyDescent="0.25">
      <c r="A42" s="6" t="s">
        <v>118</v>
      </c>
      <c r="B42" s="7" t="s">
        <v>26</v>
      </c>
      <c r="C42" s="29" t="s">
        <v>217</v>
      </c>
      <c r="D42" s="29">
        <v>1</v>
      </c>
      <c r="E42" s="20"/>
      <c r="F42" s="8">
        <f t="shared" si="0"/>
        <v>0</v>
      </c>
    </row>
    <row r="43" spans="1:6" x14ac:dyDescent="0.25">
      <c r="A43" s="6" t="s">
        <v>119</v>
      </c>
      <c r="B43" s="7" t="s">
        <v>36</v>
      </c>
      <c r="C43" s="29" t="s">
        <v>217</v>
      </c>
      <c r="D43" s="29">
        <v>8</v>
      </c>
      <c r="E43" s="20"/>
      <c r="F43" s="8">
        <f t="shared" si="0"/>
        <v>0</v>
      </c>
    </row>
    <row r="44" spans="1:6" x14ac:dyDescent="0.25">
      <c r="A44" s="6" t="s">
        <v>120</v>
      </c>
      <c r="B44" s="7" t="s">
        <v>37</v>
      </c>
      <c r="C44" s="29" t="s">
        <v>217</v>
      </c>
      <c r="D44" s="29">
        <v>1</v>
      </c>
      <c r="E44" s="20"/>
      <c r="F44" s="8">
        <f t="shared" si="0"/>
        <v>0</v>
      </c>
    </row>
    <row r="45" spans="1:6" x14ac:dyDescent="0.25">
      <c r="A45" s="6" t="s">
        <v>121</v>
      </c>
      <c r="B45" s="7" t="s">
        <v>38</v>
      </c>
      <c r="C45" s="29" t="s">
        <v>217</v>
      </c>
      <c r="D45" s="29">
        <v>1</v>
      </c>
      <c r="E45" s="20"/>
      <c r="F45" s="8">
        <f t="shared" si="0"/>
        <v>0</v>
      </c>
    </row>
    <row r="46" spans="1:6" x14ac:dyDescent="0.25">
      <c r="A46" s="6" t="s">
        <v>122</v>
      </c>
      <c r="B46" s="7" t="s">
        <v>39</v>
      </c>
      <c r="C46" s="29" t="s">
        <v>217</v>
      </c>
      <c r="D46" s="29">
        <v>2</v>
      </c>
      <c r="E46" s="20"/>
      <c r="F46" s="8">
        <f t="shared" si="0"/>
        <v>0</v>
      </c>
    </row>
    <row r="47" spans="1:6" x14ac:dyDescent="0.25">
      <c r="A47" s="6" t="s">
        <v>123</v>
      </c>
      <c r="B47" s="7" t="s">
        <v>40</v>
      </c>
      <c r="C47" s="29" t="s">
        <v>217</v>
      </c>
      <c r="D47" s="29">
        <v>1</v>
      </c>
      <c r="E47" s="20"/>
      <c r="F47" s="8">
        <f t="shared" si="0"/>
        <v>0</v>
      </c>
    </row>
    <row r="48" spans="1:6" x14ac:dyDescent="0.25">
      <c r="A48" s="6" t="s">
        <v>124</v>
      </c>
      <c r="B48" s="7" t="s">
        <v>35</v>
      </c>
      <c r="C48" s="29" t="s">
        <v>217</v>
      </c>
      <c r="D48" s="29">
        <v>1</v>
      </c>
      <c r="E48" s="20"/>
      <c r="F48" s="8">
        <f t="shared" si="0"/>
        <v>0</v>
      </c>
    </row>
    <row r="49" spans="1:6" x14ac:dyDescent="0.25">
      <c r="A49" s="6" t="s">
        <v>125</v>
      </c>
      <c r="B49" s="7" t="s">
        <v>41</v>
      </c>
      <c r="C49" s="29" t="s">
        <v>217</v>
      </c>
      <c r="D49" s="29">
        <v>1</v>
      </c>
      <c r="E49" s="20"/>
      <c r="F49" s="8">
        <f t="shared" si="0"/>
        <v>0</v>
      </c>
    </row>
    <row r="50" spans="1:6" x14ac:dyDescent="0.25">
      <c r="A50" s="6" t="s">
        <v>126</v>
      </c>
      <c r="B50" s="7" t="s">
        <v>42</v>
      </c>
      <c r="C50" s="29" t="s">
        <v>217</v>
      </c>
      <c r="D50" s="29">
        <v>1</v>
      </c>
      <c r="E50" s="20"/>
      <c r="F50" s="8">
        <f t="shared" si="0"/>
        <v>0</v>
      </c>
    </row>
    <row r="51" spans="1:6" x14ac:dyDescent="0.25">
      <c r="A51" s="6" t="s">
        <v>127</v>
      </c>
      <c r="B51" s="7" t="s">
        <v>41</v>
      </c>
      <c r="C51" s="29" t="s">
        <v>217</v>
      </c>
      <c r="D51" s="29">
        <v>2</v>
      </c>
      <c r="E51" s="20"/>
      <c r="F51" s="8">
        <f t="shared" si="0"/>
        <v>0</v>
      </c>
    </row>
    <row r="52" spans="1:6" x14ac:dyDescent="0.25">
      <c r="A52" s="6" t="s">
        <v>128</v>
      </c>
      <c r="B52" s="7" t="s">
        <v>43</v>
      </c>
      <c r="C52" s="29" t="s">
        <v>217</v>
      </c>
      <c r="D52" s="29">
        <v>2</v>
      </c>
      <c r="E52" s="20"/>
      <c r="F52" s="8">
        <f t="shared" si="0"/>
        <v>0</v>
      </c>
    </row>
    <row r="53" spans="1:6" x14ac:dyDescent="0.25">
      <c r="A53" s="6" t="s">
        <v>129</v>
      </c>
      <c r="B53" s="7" t="s">
        <v>44</v>
      </c>
      <c r="C53" s="29" t="s">
        <v>217</v>
      </c>
      <c r="D53" s="29">
        <v>1</v>
      </c>
      <c r="E53" s="20"/>
      <c r="F53" s="8">
        <f t="shared" si="0"/>
        <v>0</v>
      </c>
    </row>
    <row r="54" spans="1:6" x14ac:dyDescent="0.25">
      <c r="A54" s="6" t="s">
        <v>130</v>
      </c>
      <c r="B54" s="7" t="s">
        <v>45</v>
      </c>
      <c r="C54" s="29" t="s">
        <v>217</v>
      </c>
      <c r="D54" s="29">
        <v>1</v>
      </c>
      <c r="E54" s="20"/>
      <c r="F54" s="8">
        <f t="shared" si="0"/>
        <v>0</v>
      </c>
    </row>
    <row r="55" spans="1:6" x14ac:dyDescent="0.25">
      <c r="A55" s="6" t="s">
        <v>131</v>
      </c>
      <c r="B55" s="7" t="s">
        <v>46</v>
      </c>
      <c r="C55" s="29" t="s">
        <v>217</v>
      </c>
      <c r="D55" s="29">
        <v>1</v>
      </c>
      <c r="E55" s="20"/>
      <c r="F55" s="8">
        <f t="shared" si="0"/>
        <v>0</v>
      </c>
    </row>
    <row r="56" spans="1:6" x14ac:dyDescent="0.25">
      <c r="A56" s="6" t="s">
        <v>132</v>
      </c>
      <c r="B56" s="7" t="s">
        <v>47</v>
      </c>
      <c r="C56" s="29" t="s">
        <v>217</v>
      </c>
      <c r="D56" s="29">
        <v>1</v>
      </c>
      <c r="E56" s="20"/>
      <c r="F56" s="8">
        <f t="shared" si="0"/>
        <v>0</v>
      </c>
    </row>
    <row r="57" spans="1:6" x14ac:dyDescent="0.25">
      <c r="A57" s="6" t="s">
        <v>133</v>
      </c>
      <c r="B57" s="7" t="s">
        <v>27</v>
      </c>
      <c r="C57" s="29" t="s">
        <v>217</v>
      </c>
      <c r="D57" s="29">
        <v>3</v>
      </c>
      <c r="E57" s="20"/>
      <c r="F57" s="8">
        <f t="shared" si="0"/>
        <v>0</v>
      </c>
    </row>
    <row r="58" spans="1:6" x14ac:dyDescent="0.25">
      <c r="A58" s="6" t="s">
        <v>134</v>
      </c>
      <c r="B58" s="7" t="s">
        <v>48</v>
      </c>
      <c r="C58" s="29" t="s">
        <v>217</v>
      </c>
      <c r="D58" s="29">
        <v>3</v>
      </c>
      <c r="E58" s="20"/>
      <c r="F58" s="8">
        <f t="shared" si="0"/>
        <v>0</v>
      </c>
    </row>
    <row r="59" spans="1:6" x14ac:dyDescent="0.25">
      <c r="A59" s="6" t="s">
        <v>135</v>
      </c>
      <c r="B59" s="7" t="s">
        <v>49</v>
      </c>
      <c r="C59" s="29" t="s">
        <v>217</v>
      </c>
      <c r="D59" s="29">
        <v>1</v>
      </c>
      <c r="E59" s="20"/>
      <c r="F59" s="8">
        <f t="shared" si="0"/>
        <v>0</v>
      </c>
    </row>
    <row r="60" spans="1:6" x14ac:dyDescent="0.25">
      <c r="A60" s="6" t="s">
        <v>136</v>
      </c>
      <c r="B60" s="7" t="s">
        <v>50</v>
      </c>
      <c r="C60" s="29" t="s">
        <v>217</v>
      </c>
      <c r="D60" s="29">
        <v>1</v>
      </c>
      <c r="E60" s="20"/>
      <c r="F60" s="8">
        <f t="shared" si="0"/>
        <v>0</v>
      </c>
    </row>
    <row r="61" spans="1:6" x14ac:dyDescent="0.25">
      <c r="A61" s="6" t="s">
        <v>137</v>
      </c>
      <c r="B61" s="7" t="s">
        <v>51</v>
      </c>
      <c r="C61" s="29" t="s">
        <v>217</v>
      </c>
      <c r="D61" s="29">
        <v>1</v>
      </c>
      <c r="E61" s="20"/>
      <c r="F61" s="8">
        <f t="shared" si="0"/>
        <v>0</v>
      </c>
    </row>
    <row r="62" spans="1:6" x14ac:dyDescent="0.25">
      <c r="A62" s="6" t="s">
        <v>138</v>
      </c>
      <c r="B62" s="7" t="s">
        <v>26</v>
      </c>
      <c r="C62" s="29" t="s">
        <v>217</v>
      </c>
      <c r="D62" s="29">
        <v>2</v>
      </c>
      <c r="E62" s="20"/>
      <c r="F62" s="8">
        <f t="shared" si="0"/>
        <v>0</v>
      </c>
    </row>
    <row r="63" spans="1:6" x14ac:dyDescent="0.25">
      <c r="A63" s="6" t="s">
        <v>139</v>
      </c>
      <c r="B63" s="7" t="s">
        <v>26</v>
      </c>
      <c r="C63" s="29" t="s">
        <v>217</v>
      </c>
      <c r="D63" s="29">
        <v>1</v>
      </c>
      <c r="E63" s="20"/>
      <c r="F63" s="8">
        <f t="shared" si="0"/>
        <v>0</v>
      </c>
    </row>
    <row r="64" spans="1:6" x14ac:dyDescent="0.25">
      <c r="A64" s="6" t="s">
        <v>140</v>
      </c>
      <c r="B64" s="7" t="s">
        <v>26</v>
      </c>
      <c r="C64" s="29" t="s">
        <v>217</v>
      </c>
      <c r="D64" s="29">
        <v>1</v>
      </c>
      <c r="E64" s="20"/>
      <c r="F64" s="8">
        <f t="shared" si="0"/>
        <v>0</v>
      </c>
    </row>
    <row r="65" spans="1:6" x14ac:dyDescent="0.25">
      <c r="A65" s="6" t="s">
        <v>141</v>
      </c>
      <c r="B65" s="7" t="s">
        <v>26</v>
      </c>
      <c r="C65" s="29" t="s">
        <v>217</v>
      </c>
      <c r="D65" s="29">
        <v>1</v>
      </c>
      <c r="E65" s="20"/>
      <c r="F65" s="8">
        <f t="shared" si="0"/>
        <v>0</v>
      </c>
    </row>
    <row r="66" spans="1:6" x14ac:dyDescent="0.25">
      <c r="A66" s="6" t="s">
        <v>142</v>
      </c>
      <c r="B66" s="7" t="s">
        <v>52</v>
      </c>
      <c r="C66" s="29" t="s">
        <v>217</v>
      </c>
      <c r="D66" s="29">
        <v>1</v>
      </c>
      <c r="E66" s="20"/>
      <c r="F66" s="8">
        <f t="shared" si="0"/>
        <v>0</v>
      </c>
    </row>
    <row r="67" spans="1:6" x14ac:dyDescent="0.25">
      <c r="A67" s="6" t="s">
        <v>143</v>
      </c>
      <c r="B67" s="7" t="s">
        <v>41</v>
      </c>
      <c r="C67" s="29" t="s">
        <v>217</v>
      </c>
      <c r="D67" s="29">
        <v>1</v>
      </c>
      <c r="E67" s="20"/>
      <c r="F67" s="8">
        <f t="shared" si="0"/>
        <v>0</v>
      </c>
    </row>
    <row r="68" spans="1:6" x14ac:dyDescent="0.25">
      <c r="A68" s="6" t="s">
        <v>144</v>
      </c>
      <c r="B68" s="7" t="s">
        <v>53</v>
      </c>
      <c r="C68" s="29" t="s">
        <v>217</v>
      </c>
      <c r="D68" s="29">
        <v>1</v>
      </c>
      <c r="E68" s="20"/>
      <c r="F68" s="8">
        <f t="shared" si="0"/>
        <v>0</v>
      </c>
    </row>
    <row r="69" spans="1:6" x14ac:dyDescent="0.25">
      <c r="A69" s="6" t="s">
        <v>145</v>
      </c>
      <c r="B69" s="7" t="s">
        <v>37</v>
      </c>
      <c r="C69" s="29" t="s">
        <v>217</v>
      </c>
      <c r="D69" s="29">
        <v>1</v>
      </c>
      <c r="E69" s="20"/>
      <c r="F69" s="8">
        <f t="shared" si="0"/>
        <v>0</v>
      </c>
    </row>
    <row r="70" spans="1:6" x14ac:dyDescent="0.25">
      <c r="A70" s="6" t="s">
        <v>146</v>
      </c>
      <c r="B70" s="7" t="s">
        <v>54</v>
      </c>
      <c r="C70" s="29" t="s">
        <v>217</v>
      </c>
      <c r="D70" s="29">
        <v>1</v>
      </c>
      <c r="E70" s="20"/>
      <c r="F70" s="8">
        <f t="shared" si="0"/>
        <v>0</v>
      </c>
    </row>
    <row r="71" spans="1:6" x14ac:dyDescent="0.25">
      <c r="A71" s="6" t="s">
        <v>147</v>
      </c>
      <c r="B71" s="7" t="s">
        <v>55</v>
      </c>
      <c r="C71" s="29" t="s">
        <v>217</v>
      </c>
      <c r="D71" s="29">
        <v>2</v>
      </c>
      <c r="E71" s="20"/>
      <c r="F71" s="8">
        <f t="shared" ref="F71:F132" si="1">D71*E71</f>
        <v>0</v>
      </c>
    </row>
    <row r="72" spans="1:6" x14ac:dyDescent="0.25">
      <c r="A72" s="6" t="s">
        <v>148</v>
      </c>
      <c r="B72" s="7" t="s">
        <v>56</v>
      </c>
      <c r="C72" s="29" t="s">
        <v>217</v>
      </c>
      <c r="D72" s="29">
        <v>2</v>
      </c>
      <c r="E72" s="20"/>
      <c r="F72" s="8">
        <f t="shared" si="1"/>
        <v>0</v>
      </c>
    </row>
    <row r="73" spans="1:6" x14ac:dyDescent="0.25">
      <c r="A73" s="6" t="s">
        <v>149</v>
      </c>
      <c r="B73" s="7" t="s">
        <v>57</v>
      </c>
      <c r="C73" s="29" t="s">
        <v>217</v>
      </c>
      <c r="D73" s="29">
        <v>1</v>
      </c>
      <c r="E73" s="20"/>
      <c r="F73" s="8">
        <f t="shared" si="1"/>
        <v>0</v>
      </c>
    </row>
    <row r="74" spans="1:6" x14ac:dyDescent="0.25">
      <c r="A74" s="6" t="s">
        <v>150</v>
      </c>
      <c r="B74" s="7" t="s">
        <v>58</v>
      </c>
      <c r="C74" s="29" t="s">
        <v>217</v>
      </c>
      <c r="D74" s="29">
        <v>3</v>
      </c>
      <c r="E74" s="20"/>
      <c r="F74" s="8">
        <f t="shared" si="1"/>
        <v>0</v>
      </c>
    </row>
    <row r="75" spans="1:6" x14ac:dyDescent="0.25">
      <c r="A75" s="6" t="s">
        <v>151</v>
      </c>
      <c r="B75" s="7" t="s">
        <v>59</v>
      </c>
      <c r="C75" s="29" t="s">
        <v>217</v>
      </c>
      <c r="D75" s="29">
        <v>1</v>
      </c>
      <c r="E75" s="20"/>
      <c r="F75" s="8">
        <f t="shared" si="1"/>
        <v>0</v>
      </c>
    </row>
    <row r="76" spans="1:6" x14ac:dyDescent="0.25">
      <c r="A76" s="6" t="s">
        <v>152</v>
      </c>
      <c r="B76" s="7" t="s">
        <v>60</v>
      </c>
      <c r="C76" s="29" t="s">
        <v>217</v>
      </c>
      <c r="D76" s="29">
        <v>1</v>
      </c>
      <c r="E76" s="20"/>
      <c r="F76" s="8">
        <f t="shared" si="1"/>
        <v>0</v>
      </c>
    </row>
    <row r="77" spans="1:6" x14ac:dyDescent="0.25">
      <c r="A77" s="6" t="s">
        <v>153</v>
      </c>
      <c r="B77" s="7" t="s">
        <v>61</v>
      </c>
      <c r="C77" s="29" t="s">
        <v>217</v>
      </c>
      <c r="D77" s="29">
        <v>1</v>
      </c>
      <c r="E77" s="20"/>
      <c r="F77" s="8">
        <f t="shared" si="1"/>
        <v>0</v>
      </c>
    </row>
    <row r="78" spans="1:6" x14ac:dyDescent="0.25">
      <c r="A78" s="6" t="s">
        <v>154</v>
      </c>
      <c r="B78" s="7" t="s">
        <v>62</v>
      </c>
      <c r="C78" s="29" t="s">
        <v>217</v>
      </c>
      <c r="D78" s="29">
        <v>1</v>
      </c>
      <c r="E78" s="20"/>
      <c r="F78" s="8">
        <f t="shared" si="1"/>
        <v>0</v>
      </c>
    </row>
    <row r="79" spans="1:6" x14ac:dyDescent="0.25">
      <c r="A79" s="6" t="s">
        <v>155</v>
      </c>
      <c r="B79" s="7" t="s">
        <v>63</v>
      </c>
      <c r="C79" s="29" t="s">
        <v>217</v>
      </c>
      <c r="D79" s="29">
        <v>3</v>
      </c>
      <c r="E79" s="20"/>
      <c r="F79" s="8">
        <f t="shared" si="1"/>
        <v>0</v>
      </c>
    </row>
    <row r="80" spans="1:6" x14ac:dyDescent="0.25">
      <c r="A80" s="6" t="s">
        <v>156</v>
      </c>
      <c r="B80" s="7" t="s">
        <v>64</v>
      </c>
      <c r="C80" s="29" t="s">
        <v>217</v>
      </c>
      <c r="D80" s="29">
        <v>4</v>
      </c>
      <c r="E80" s="20"/>
      <c r="F80" s="8">
        <f t="shared" si="1"/>
        <v>0</v>
      </c>
    </row>
    <row r="81" spans="1:6" x14ac:dyDescent="0.25">
      <c r="A81" s="6" t="s">
        <v>157</v>
      </c>
      <c r="B81" s="7" t="s">
        <v>65</v>
      </c>
      <c r="C81" s="29" t="s">
        <v>217</v>
      </c>
      <c r="D81" s="29">
        <v>3</v>
      </c>
      <c r="E81" s="20"/>
      <c r="F81" s="8">
        <f t="shared" si="1"/>
        <v>0</v>
      </c>
    </row>
    <row r="82" spans="1:6" x14ac:dyDescent="0.25">
      <c r="A82" s="6" t="s">
        <v>158</v>
      </c>
      <c r="B82" s="7" t="s">
        <v>66</v>
      </c>
      <c r="C82" s="29" t="s">
        <v>217</v>
      </c>
      <c r="D82" s="29">
        <v>3</v>
      </c>
      <c r="E82" s="20"/>
      <c r="F82" s="8">
        <f t="shared" si="1"/>
        <v>0</v>
      </c>
    </row>
    <row r="83" spans="1:6" x14ac:dyDescent="0.25">
      <c r="A83" s="6" t="s">
        <v>159</v>
      </c>
      <c r="B83" s="7" t="s">
        <v>42</v>
      </c>
      <c r="C83" s="29" t="s">
        <v>217</v>
      </c>
      <c r="D83" s="29">
        <v>3</v>
      </c>
      <c r="E83" s="20"/>
      <c r="F83" s="8">
        <f t="shared" si="1"/>
        <v>0</v>
      </c>
    </row>
    <row r="84" spans="1:6" x14ac:dyDescent="0.25">
      <c r="A84" s="6" t="s">
        <v>160</v>
      </c>
      <c r="B84" s="7" t="s">
        <v>24</v>
      </c>
      <c r="C84" s="29" t="s">
        <v>217</v>
      </c>
      <c r="D84" s="29">
        <v>2</v>
      </c>
      <c r="E84" s="20"/>
      <c r="F84" s="8">
        <f t="shared" si="1"/>
        <v>0</v>
      </c>
    </row>
    <row r="85" spans="1:6" x14ac:dyDescent="0.25">
      <c r="A85" s="6" t="s">
        <v>161</v>
      </c>
      <c r="B85" s="7" t="s">
        <v>67</v>
      </c>
      <c r="C85" s="29" t="s">
        <v>217</v>
      </c>
      <c r="D85" s="29">
        <v>2</v>
      </c>
      <c r="E85" s="20"/>
      <c r="F85" s="8">
        <f t="shared" si="1"/>
        <v>0</v>
      </c>
    </row>
    <row r="86" spans="1:6" x14ac:dyDescent="0.25">
      <c r="A86" s="6" t="s">
        <v>162</v>
      </c>
      <c r="B86" s="7" t="s">
        <v>14</v>
      </c>
      <c r="C86" s="29" t="s">
        <v>217</v>
      </c>
      <c r="D86" s="29">
        <v>1</v>
      </c>
      <c r="E86" s="20"/>
      <c r="F86" s="8">
        <f t="shared" si="1"/>
        <v>0</v>
      </c>
    </row>
    <row r="87" spans="1:6" x14ac:dyDescent="0.25">
      <c r="A87" s="6" t="s">
        <v>163</v>
      </c>
      <c r="B87" s="7" t="s">
        <v>27</v>
      </c>
      <c r="C87" s="29" t="s">
        <v>217</v>
      </c>
      <c r="D87" s="29">
        <v>1</v>
      </c>
      <c r="E87" s="20"/>
      <c r="F87" s="8">
        <f t="shared" si="1"/>
        <v>0</v>
      </c>
    </row>
    <row r="88" spans="1:6" x14ac:dyDescent="0.25">
      <c r="A88" s="6" t="s">
        <v>164</v>
      </c>
      <c r="B88" s="7" t="s">
        <v>26</v>
      </c>
      <c r="C88" s="29" t="s">
        <v>217</v>
      </c>
      <c r="D88" s="29">
        <v>1</v>
      </c>
      <c r="E88" s="20"/>
      <c r="F88" s="8">
        <f t="shared" si="1"/>
        <v>0</v>
      </c>
    </row>
    <row r="89" spans="1:6" x14ac:dyDescent="0.25">
      <c r="A89" s="6" t="s">
        <v>165</v>
      </c>
      <c r="B89" s="7" t="s">
        <v>26</v>
      </c>
      <c r="C89" s="29" t="s">
        <v>217</v>
      </c>
      <c r="D89" s="29">
        <v>1</v>
      </c>
      <c r="E89" s="20"/>
      <c r="F89" s="8">
        <f t="shared" si="1"/>
        <v>0</v>
      </c>
    </row>
    <row r="90" spans="1:6" x14ac:dyDescent="0.25">
      <c r="A90" s="6" t="s">
        <v>166</v>
      </c>
      <c r="B90" s="7" t="s">
        <v>26</v>
      </c>
      <c r="C90" s="29" t="s">
        <v>217</v>
      </c>
      <c r="D90" s="29">
        <v>1</v>
      </c>
      <c r="E90" s="20"/>
      <c r="F90" s="8">
        <f t="shared" si="1"/>
        <v>0</v>
      </c>
    </row>
    <row r="91" spans="1:6" x14ac:dyDescent="0.25">
      <c r="A91" s="6" t="s">
        <v>167</v>
      </c>
      <c r="B91" s="7" t="s">
        <v>26</v>
      </c>
      <c r="C91" s="29" t="s">
        <v>217</v>
      </c>
      <c r="D91" s="29">
        <v>1</v>
      </c>
      <c r="E91" s="20"/>
      <c r="F91" s="8">
        <f t="shared" si="1"/>
        <v>0</v>
      </c>
    </row>
    <row r="92" spans="1:6" x14ac:dyDescent="0.25">
      <c r="A92" s="6" t="s">
        <v>168</v>
      </c>
      <c r="B92" s="7" t="s">
        <v>26</v>
      </c>
      <c r="C92" s="29" t="s">
        <v>217</v>
      </c>
      <c r="D92" s="29">
        <v>1</v>
      </c>
      <c r="E92" s="20"/>
      <c r="F92" s="8">
        <f t="shared" si="1"/>
        <v>0</v>
      </c>
    </row>
    <row r="93" spans="1:6" x14ac:dyDescent="0.25">
      <c r="A93" s="6" t="s">
        <v>169</v>
      </c>
      <c r="B93" s="7" t="s">
        <v>26</v>
      </c>
      <c r="C93" s="29" t="s">
        <v>217</v>
      </c>
      <c r="D93" s="29">
        <v>1</v>
      </c>
      <c r="E93" s="20"/>
      <c r="F93" s="8">
        <f t="shared" si="1"/>
        <v>0</v>
      </c>
    </row>
    <row r="94" spans="1:6" x14ac:dyDescent="0.25">
      <c r="A94" s="6" t="s">
        <v>170</v>
      </c>
      <c r="B94" s="7" t="s">
        <v>68</v>
      </c>
      <c r="C94" s="29" t="s">
        <v>217</v>
      </c>
      <c r="D94" s="29">
        <v>7</v>
      </c>
      <c r="E94" s="20"/>
      <c r="F94" s="8">
        <f t="shared" si="1"/>
        <v>0</v>
      </c>
    </row>
    <row r="95" spans="1:6" x14ac:dyDescent="0.25">
      <c r="A95" s="6" t="s">
        <v>171</v>
      </c>
      <c r="B95" s="7" t="s">
        <v>69</v>
      </c>
      <c r="C95" s="29" t="s">
        <v>217</v>
      </c>
      <c r="D95" s="29">
        <v>1</v>
      </c>
      <c r="E95" s="20"/>
      <c r="F95" s="8">
        <f t="shared" si="1"/>
        <v>0</v>
      </c>
    </row>
    <row r="96" spans="1:6" x14ac:dyDescent="0.25">
      <c r="A96" s="6" t="s">
        <v>172</v>
      </c>
      <c r="B96" s="7" t="s">
        <v>41</v>
      </c>
      <c r="C96" s="29" t="s">
        <v>217</v>
      </c>
      <c r="D96" s="29">
        <v>1</v>
      </c>
      <c r="E96" s="20"/>
      <c r="F96" s="8">
        <f t="shared" si="1"/>
        <v>0</v>
      </c>
    </row>
    <row r="97" spans="1:6" x14ac:dyDescent="0.25">
      <c r="A97" s="6" t="s">
        <v>173</v>
      </c>
      <c r="B97" s="7" t="s">
        <v>43</v>
      </c>
      <c r="C97" s="29" t="s">
        <v>217</v>
      </c>
      <c r="D97" s="29">
        <v>1</v>
      </c>
      <c r="E97" s="20"/>
      <c r="F97" s="8">
        <f t="shared" si="1"/>
        <v>0</v>
      </c>
    </row>
    <row r="98" spans="1:6" x14ac:dyDescent="0.25">
      <c r="A98" s="6" t="s">
        <v>174</v>
      </c>
      <c r="B98" s="7" t="s">
        <v>41</v>
      </c>
      <c r="C98" s="29" t="s">
        <v>217</v>
      </c>
      <c r="D98" s="29">
        <v>1</v>
      </c>
      <c r="E98" s="20"/>
      <c r="F98" s="8">
        <f t="shared" si="1"/>
        <v>0</v>
      </c>
    </row>
    <row r="99" spans="1:6" x14ac:dyDescent="0.25">
      <c r="A99" s="6" t="s">
        <v>175</v>
      </c>
      <c r="B99" s="7" t="s">
        <v>43</v>
      </c>
      <c r="C99" s="29" t="s">
        <v>217</v>
      </c>
      <c r="D99" s="29">
        <v>1</v>
      </c>
      <c r="E99" s="20"/>
      <c r="F99" s="8">
        <f t="shared" si="1"/>
        <v>0</v>
      </c>
    </row>
    <row r="100" spans="1:6" x14ac:dyDescent="0.25">
      <c r="A100" s="6" t="s">
        <v>176</v>
      </c>
      <c r="B100" s="7" t="s">
        <v>33</v>
      </c>
      <c r="C100" s="29" t="s">
        <v>217</v>
      </c>
      <c r="D100" s="29">
        <v>1</v>
      </c>
      <c r="E100" s="20"/>
      <c r="F100" s="8">
        <f t="shared" si="1"/>
        <v>0</v>
      </c>
    </row>
    <row r="101" spans="1:6" x14ac:dyDescent="0.25">
      <c r="A101" s="6" t="s">
        <v>177</v>
      </c>
      <c r="B101" s="7" t="s">
        <v>34</v>
      </c>
      <c r="C101" s="29" t="s">
        <v>217</v>
      </c>
      <c r="D101" s="29">
        <v>1</v>
      </c>
      <c r="E101" s="20"/>
      <c r="F101" s="8">
        <f t="shared" si="1"/>
        <v>0</v>
      </c>
    </row>
    <row r="102" spans="1:6" x14ac:dyDescent="0.25">
      <c r="A102" s="6" t="s">
        <v>178</v>
      </c>
      <c r="B102" s="7" t="s">
        <v>26</v>
      </c>
      <c r="C102" s="29" t="s">
        <v>217</v>
      </c>
      <c r="D102" s="29">
        <v>1</v>
      </c>
      <c r="E102" s="20"/>
      <c r="F102" s="8">
        <f t="shared" si="1"/>
        <v>0</v>
      </c>
    </row>
    <row r="103" spans="1:6" x14ac:dyDescent="0.25">
      <c r="A103" s="6" t="s">
        <v>179</v>
      </c>
      <c r="B103" s="7" t="s">
        <v>32</v>
      </c>
      <c r="C103" s="29" t="s">
        <v>217</v>
      </c>
      <c r="D103" s="29">
        <v>1</v>
      </c>
      <c r="E103" s="20"/>
      <c r="F103" s="8">
        <f t="shared" si="1"/>
        <v>0</v>
      </c>
    </row>
    <row r="104" spans="1:6" x14ac:dyDescent="0.25">
      <c r="A104" s="6" t="s">
        <v>180</v>
      </c>
      <c r="B104" s="7" t="s">
        <v>54</v>
      </c>
      <c r="C104" s="29" t="s">
        <v>217</v>
      </c>
      <c r="D104" s="29">
        <v>1</v>
      </c>
      <c r="E104" s="20"/>
      <c r="F104" s="8">
        <f t="shared" si="1"/>
        <v>0</v>
      </c>
    </row>
    <row r="105" spans="1:6" x14ac:dyDescent="0.25">
      <c r="A105" s="6" t="s">
        <v>181</v>
      </c>
      <c r="B105" s="7" t="s">
        <v>56</v>
      </c>
      <c r="C105" s="29" t="s">
        <v>217</v>
      </c>
      <c r="D105" s="29">
        <v>1</v>
      </c>
      <c r="E105" s="20"/>
      <c r="F105" s="8">
        <f t="shared" si="1"/>
        <v>0</v>
      </c>
    </row>
    <row r="106" spans="1:6" x14ac:dyDescent="0.25">
      <c r="A106" s="6" t="s">
        <v>182</v>
      </c>
      <c r="B106" s="7" t="s">
        <v>48</v>
      </c>
      <c r="C106" s="29" t="s">
        <v>217</v>
      </c>
      <c r="D106" s="29">
        <v>3</v>
      </c>
      <c r="E106" s="20"/>
      <c r="F106" s="8">
        <f t="shared" si="1"/>
        <v>0</v>
      </c>
    </row>
    <row r="107" spans="1:6" x14ac:dyDescent="0.25">
      <c r="A107" s="6" t="s">
        <v>183</v>
      </c>
      <c r="B107" s="7" t="s">
        <v>70</v>
      </c>
      <c r="C107" s="29" t="s">
        <v>217</v>
      </c>
      <c r="D107" s="29">
        <v>1</v>
      </c>
      <c r="E107" s="20"/>
      <c r="F107" s="8">
        <f t="shared" si="1"/>
        <v>0</v>
      </c>
    </row>
    <row r="108" spans="1:6" x14ac:dyDescent="0.25">
      <c r="A108" s="6" t="s">
        <v>184</v>
      </c>
      <c r="B108" s="7" t="s">
        <v>14</v>
      </c>
      <c r="C108" s="29" t="s">
        <v>217</v>
      </c>
      <c r="D108" s="29">
        <v>1</v>
      </c>
      <c r="E108" s="20"/>
      <c r="F108" s="8">
        <f t="shared" si="1"/>
        <v>0</v>
      </c>
    </row>
    <row r="109" spans="1:6" x14ac:dyDescent="0.25">
      <c r="A109" s="6" t="s">
        <v>185</v>
      </c>
      <c r="B109" s="7" t="s">
        <v>208</v>
      </c>
      <c r="C109" s="29" t="s">
        <v>217</v>
      </c>
      <c r="D109" s="29">
        <v>1</v>
      </c>
      <c r="E109" s="20"/>
      <c r="F109" s="8">
        <f t="shared" si="1"/>
        <v>0</v>
      </c>
    </row>
    <row r="110" spans="1:6" x14ac:dyDescent="0.25">
      <c r="A110" s="6" t="s">
        <v>186</v>
      </c>
      <c r="B110" s="7" t="s">
        <v>208</v>
      </c>
      <c r="C110" s="29" t="s">
        <v>217</v>
      </c>
      <c r="D110" s="29">
        <v>1</v>
      </c>
      <c r="E110" s="20"/>
      <c r="F110" s="8">
        <f t="shared" si="1"/>
        <v>0</v>
      </c>
    </row>
    <row r="111" spans="1:6" x14ac:dyDescent="0.25">
      <c r="A111" s="6" t="s">
        <v>187</v>
      </c>
      <c r="B111" s="7" t="s">
        <v>208</v>
      </c>
      <c r="C111" s="29" t="s">
        <v>217</v>
      </c>
      <c r="D111" s="29">
        <v>1</v>
      </c>
      <c r="E111" s="20"/>
      <c r="F111" s="8">
        <f t="shared" si="1"/>
        <v>0</v>
      </c>
    </row>
    <row r="112" spans="1:6" x14ac:dyDescent="0.25">
      <c r="A112" s="6" t="s">
        <v>188</v>
      </c>
      <c r="B112" s="7" t="s">
        <v>208</v>
      </c>
      <c r="C112" s="29" t="s">
        <v>217</v>
      </c>
      <c r="D112" s="29">
        <v>1</v>
      </c>
      <c r="E112" s="20"/>
      <c r="F112" s="8">
        <f t="shared" si="1"/>
        <v>0</v>
      </c>
    </row>
    <row r="113" spans="1:6" x14ac:dyDescent="0.25">
      <c r="A113" s="6" t="s">
        <v>189</v>
      </c>
      <c r="B113" s="7" t="s">
        <v>208</v>
      </c>
      <c r="C113" s="29" t="s">
        <v>217</v>
      </c>
      <c r="D113" s="29">
        <v>1</v>
      </c>
      <c r="E113" s="20"/>
      <c r="F113" s="8">
        <f t="shared" si="1"/>
        <v>0</v>
      </c>
    </row>
    <row r="114" spans="1:6" x14ac:dyDescent="0.25">
      <c r="A114" s="6" t="s">
        <v>190</v>
      </c>
      <c r="B114" s="7" t="s">
        <v>208</v>
      </c>
      <c r="C114" s="29" t="s">
        <v>217</v>
      </c>
      <c r="D114" s="29">
        <v>1</v>
      </c>
      <c r="E114" s="20"/>
      <c r="F114" s="8">
        <f t="shared" si="1"/>
        <v>0</v>
      </c>
    </row>
    <row r="115" spans="1:6" x14ac:dyDescent="0.25">
      <c r="A115" s="6" t="s">
        <v>191</v>
      </c>
      <c r="B115" s="7" t="s">
        <v>208</v>
      </c>
      <c r="C115" s="29" t="s">
        <v>217</v>
      </c>
      <c r="D115" s="29">
        <v>1</v>
      </c>
      <c r="E115" s="20"/>
      <c r="F115" s="8">
        <f t="shared" si="1"/>
        <v>0</v>
      </c>
    </row>
    <row r="116" spans="1:6" x14ac:dyDescent="0.25">
      <c r="A116" s="6" t="s">
        <v>192</v>
      </c>
      <c r="B116" s="7" t="s">
        <v>71</v>
      </c>
      <c r="C116" s="29" t="s">
        <v>217</v>
      </c>
      <c r="D116" s="29">
        <v>1</v>
      </c>
      <c r="E116" s="20"/>
      <c r="F116" s="8">
        <f t="shared" si="1"/>
        <v>0</v>
      </c>
    </row>
    <row r="117" spans="1:6" x14ac:dyDescent="0.25">
      <c r="A117" s="6" t="s">
        <v>193</v>
      </c>
      <c r="B117" s="7" t="s">
        <v>48</v>
      </c>
      <c r="C117" s="29" t="s">
        <v>217</v>
      </c>
      <c r="D117" s="29">
        <v>3</v>
      </c>
      <c r="E117" s="20"/>
      <c r="F117" s="8">
        <f t="shared" si="1"/>
        <v>0</v>
      </c>
    </row>
    <row r="118" spans="1:6" x14ac:dyDescent="0.25">
      <c r="A118" s="6" t="s">
        <v>194</v>
      </c>
      <c r="B118" s="7" t="s">
        <v>72</v>
      </c>
      <c r="C118" s="29" t="s">
        <v>217</v>
      </c>
      <c r="D118" s="29">
        <v>1</v>
      </c>
      <c r="E118" s="20"/>
      <c r="F118" s="8">
        <f t="shared" si="1"/>
        <v>0</v>
      </c>
    </row>
    <row r="119" spans="1:6" x14ac:dyDescent="0.25">
      <c r="A119" s="6" t="s">
        <v>197</v>
      </c>
      <c r="B119" s="7" t="s">
        <v>13</v>
      </c>
      <c r="C119" s="29" t="s">
        <v>217</v>
      </c>
      <c r="D119" s="29">
        <v>5</v>
      </c>
      <c r="E119" s="20"/>
      <c r="F119" s="8">
        <f t="shared" si="1"/>
        <v>0</v>
      </c>
    </row>
    <row r="120" spans="1:6" x14ac:dyDescent="0.25">
      <c r="A120" s="6" t="s">
        <v>196</v>
      </c>
      <c r="B120" s="7" t="s">
        <v>13</v>
      </c>
      <c r="C120" s="29" t="s">
        <v>217</v>
      </c>
      <c r="D120" s="29">
        <v>1</v>
      </c>
      <c r="E120" s="20"/>
      <c r="F120" s="8">
        <f t="shared" si="1"/>
        <v>0</v>
      </c>
    </row>
    <row r="121" spans="1:6" x14ac:dyDescent="0.25">
      <c r="A121" s="6" t="s">
        <v>195</v>
      </c>
      <c r="B121" s="7" t="s">
        <v>73</v>
      </c>
      <c r="C121" s="29" t="s">
        <v>217</v>
      </c>
      <c r="D121" s="29">
        <v>1</v>
      </c>
      <c r="E121" s="20"/>
      <c r="F121" s="8">
        <f t="shared" si="1"/>
        <v>0</v>
      </c>
    </row>
    <row r="122" spans="1:6" x14ac:dyDescent="0.25">
      <c r="A122" s="6" t="s">
        <v>198</v>
      </c>
      <c r="B122" s="7" t="s">
        <v>74</v>
      </c>
      <c r="C122" s="29" t="s">
        <v>217</v>
      </c>
      <c r="D122" s="29">
        <v>1</v>
      </c>
      <c r="E122" s="20"/>
      <c r="F122" s="8">
        <f t="shared" si="1"/>
        <v>0</v>
      </c>
    </row>
    <row r="123" spans="1:6" x14ac:dyDescent="0.25">
      <c r="A123" s="6" t="s">
        <v>199</v>
      </c>
      <c r="B123" s="7" t="s">
        <v>209</v>
      </c>
      <c r="C123" s="29" t="s">
        <v>217</v>
      </c>
      <c r="D123" s="29">
        <v>1</v>
      </c>
      <c r="E123" s="20"/>
      <c r="F123" s="8">
        <f t="shared" si="1"/>
        <v>0</v>
      </c>
    </row>
    <row r="124" spans="1:6" x14ac:dyDescent="0.25">
      <c r="A124" s="6" t="s">
        <v>200</v>
      </c>
      <c r="B124" s="7" t="s">
        <v>48</v>
      </c>
      <c r="C124" s="29" t="s">
        <v>217</v>
      </c>
      <c r="D124" s="29">
        <v>1</v>
      </c>
      <c r="E124" s="20"/>
      <c r="F124" s="8">
        <f t="shared" si="1"/>
        <v>0</v>
      </c>
    </row>
    <row r="125" spans="1:6" x14ac:dyDescent="0.25">
      <c r="A125" s="6" t="s">
        <v>201</v>
      </c>
      <c r="B125" s="7" t="s">
        <v>75</v>
      </c>
      <c r="C125" s="29" t="s">
        <v>217</v>
      </c>
      <c r="D125" s="29">
        <v>12</v>
      </c>
      <c r="E125" s="20"/>
      <c r="F125" s="8">
        <f t="shared" si="1"/>
        <v>0</v>
      </c>
    </row>
    <row r="126" spans="1:6" x14ac:dyDescent="0.25">
      <c r="A126" s="6" t="s">
        <v>202</v>
      </c>
      <c r="B126" s="7" t="s">
        <v>76</v>
      </c>
      <c r="C126" s="29" t="s">
        <v>217</v>
      </c>
      <c r="D126" s="29">
        <v>5</v>
      </c>
      <c r="E126" s="20"/>
      <c r="F126" s="8">
        <f t="shared" si="1"/>
        <v>0</v>
      </c>
    </row>
    <row r="127" spans="1:6" x14ac:dyDescent="0.25">
      <c r="A127" s="6" t="s">
        <v>203</v>
      </c>
      <c r="B127" s="7" t="s">
        <v>77</v>
      </c>
      <c r="C127" s="29" t="s">
        <v>217</v>
      </c>
      <c r="D127" s="29">
        <v>1</v>
      </c>
      <c r="E127" s="20"/>
      <c r="F127" s="8">
        <f t="shared" si="1"/>
        <v>0</v>
      </c>
    </row>
    <row r="128" spans="1:6" x14ac:dyDescent="0.25">
      <c r="A128" s="6" t="s">
        <v>204</v>
      </c>
      <c r="B128" s="7" t="s">
        <v>78</v>
      </c>
      <c r="C128" s="29" t="s">
        <v>217</v>
      </c>
      <c r="D128" s="29">
        <v>30</v>
      </c>
      <c r="E128" s="20"/>
      <c r="F128" s="8">
        <f t="shared" si="1"/>
        <v>0</v>
      </c>
    </row>
    <row r="129" spans="1:7" x14ac:dyDescent="0.25">
      <c r="A129" s="6" t="s">
        <v>205</v>
      </c>
      <c r="B129" s="7" t="s">
        <v>79</v>
      </c>
      <c r="C129" s="29" t="s">
        <v>217</v>
      </c>
      <c r="D129" s="29">
        <v>4</v>
      </c>
      <c r="E129" s="20"/>
      <c r="F129" s="8">
        <f t="shared" si="1"/>
        <v>0</v>
      </c>
    </row>
    <row r="130" spans="1:7" x14ac:dyDescent="0.25">
      <c r="A130" s="10" t="s">
        <v>206</v>
      </c>
      <c r="B130" s="11" t="s">
        <v>80</v>
      </c>
      <c r="C130" s="29" t="s">
        <v>217</v>
      </c>
      <c r="D130" s="30">
        <v>1</v>
      </c>
      <c r="E130" s="21"/>
      <c r="F130" s="12">
        <f t="shared" si="1"/>
        <v>0</v>
      </c>
    </row>
    <row r="131" spans="1:7" x14ac:dyDescent="0.25">
      <c r="A131" s="10" t="s">
        <v>213</v>
      </c>
      <c r="B131" s="11" t="s">
        <v>215</v>
      </c>
      <c r="C131" s="29" t="s">
        <v>217</v>
      </c>
      <c r="D131" s="30">
        <v>6</v>
      </c>
      <c r="E131" s="21"/>
      <c r="F131" s="12">
        <f t="shared" si="1"/>
        <v>0</v>
      </c>
    </row>
    <row r="132" spans="1:7" x14ac:dyDescent="0.25">
      <c r="A132" s="13" t="s">
        <v>214</v>
      </c>
      <c r="B132" s="14" t="s">
        <v>216</v>
      </c>
      <c r="C132" s="29" t="s">
        <v>217</v>
      </c>
      <c r="D132" s="31">
        <v>1</v>
      </c>
      <c r="E132" s="22"/>
      <c r="F132" s="15">
        <f t="shared" si="1"/>
        <v>0</v>
      </c>
    </row>
    <row r="133" spans="1:7" ht="19.5" customHeight="1" x14ac:dyDescent="0.25">
      <c r="A133" s="42" t="s">
        <v>210</v>
      </c>
      <c r="B133" s="43"/>
      <c r="C133" s="43"/>
      <c r="D133" s="43"/>
      <c r="E133" s="43"/>
      <c r="F133" s="16">
        <f>SUM(F6:F132)</f>
        <v>0</v>
      </c>
      <c r="G133" s="1"/>
    </row>
    <row r="134" spans="1:7" ht="19.5" customHeight="1" x14ac:dyDescent="0.25">
      <c r="A134" s="44" t="s">
        <v>211</v>
      </c>
      <c r="B134" s="45"/>
      <c r="C134" s="45"/>
      <c r="D134" s="45"/>
      <c r="E134" s="45"/>
      <c r="F134" s="17">
        <f>F133*0.21</f>
        <v>0</v>
      </c>
      <c r="G134" s="1"/>
    </row>
    <row r="135" spans="1:7" ht="19.5" customHeight="1" x14ac:dyDescent="0.25">
      <c r="A135" s="46" t="s">
        <v>212</v>
      </c>
      <c r="B135" s="47"/>
      <c r="C135" s="47"/>
      <c r="D135" s="47"/>
      <c r="E135" s="47"/>
      <c r="F135" s="18">
        <f>SUM(F133:F134)</f>
        <v>0</v>
      </c>
    </row>
    <row r="137" spans="1:7" x14ac:dyDescent="0.25">
      <c r="A137" s="41" t="s">
        <v>221</v>
      </c>
      <c r="B137" s="41"/>
      <c r="C137" s="41"/>
      <c r="D137" s="41"/>
      <c r="E137" s="41"/>
      <c r="F137" s="41"/>
    </row>
    <row r="138" spans="1:7" x14ac:dyDescent="0.25">
      <c r="A138" s="41"/>
      <c r="B138" s="41"/>
      <c r="C138" s="41"/>
      <c r="D138" s="41"/>
      <c r="E138" s="41"/>
      <c r="F138" s="41"/>
    </row>
  </sheetData>
  <sheetProtection sheet="1" objects="1" scenarios="1"/>
  <mergeCells count="8">
    <mergeCell ref="A1:F1"/>
    <mergeCell ref="A2:F2"/>
    <mergeCell ref="A3:F3"/>
    <mergeCell ref="A137:F138"/>
    <mergeCell ref="A133:E133"/>
    <mergeCell ref="A134:E134"/>
    <mergeCell ref="A135:E135"/>
    <mergeCell ref="A4:F4"/>
  </mergeCells>
  <phoneticPr fontId="5" type="noConversion"/>
  <printOptions horizontalCentered="1"/>
  <pageMargins left="0.15748031496062992" right="0.11811023622047245" top="0.26" bottom="0.23" header="0.31496062992125984" footer="0.31496062992125984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Soupis dodávek a prací</vt:lpstr>
      <vt:lpstr>'Soupis dodávek a prací'!Názvy_tisku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2025-08-05T12:34:13Z</dcterms:modified>
</cp:coreProperties>
</file>