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20"/>
  </bookViews>
  <sheets>
    <sheet name="specifikace" sheetId="1" r:id="rId1"/>
    <sheet name="List1" sheetId="1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Q5" i="1" s="1"/>
  <c r="C13" i="1" s="1"/>
  <c r="M5" i="1" l="1"/>
  <c r="P5" i="1" s="1"/>
  <c r="C11" i="1" s="1"/>
</calcChain>
</file>

<file path=xl/sharedStrings.xml><?xml version="1.0" encoding="utf-8"?>
<sst xmlns="http://schemas.openxmlformats.org/spreadsheetml/2006/main" count="66" uniqueCount="63">
  <si>
    <t xml:space="preserve">Požadavky na provedení (minimální technická specifikace) *
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</si>
  <si>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charset val="1"/>
      </rPr>
      <t xml:space="preserve">** účastník zadávacího řízení uvede obchodní název a popis nabízeného řešení
</t>
    </r>
    <r>
      <rPr>
        <sz val="10"/>
        <color indexed="13"/>
        <rFont val="Arial"/>
        <charset val="1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</si>
  <si>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</si>
  <si>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</si>
  <si>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</si>
  <si>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</si>
  <si>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</si>
  <si>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</si>
  <si>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</si>
  <si>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</si>
  <si>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</si>
  <si>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</si>
  <si>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</si>
  <si>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Pracovní stanice</t>
  </si>
  <si>
    <t>30214000-2</t>
  </si>
  <si>
    <t>ks</t>
  </si>
  <si>
    <t>21</t>
  </si>
  <si>
    <t>Celková nabízená cena:</t>
  </si>
  <si>
    <t>bez DPH:</t>
  </si>
  <si>
    <t>výše DPH:</t>
  </si>
  <si>
    <t>s DPH:</t>
  </si>
  <si>
    <t>Skříň</t>
  </si>
  <si>
    <t>Paměť RAM</t>
  </si>
  <si>
    <t>Operační systém</t>
  </si>
  <si>
    <t>Záruka a podpora</t>
  </si>
  <si>
    <t>Zboží nebude použité ani repasované</t>
  </si>
  <si>
    <t>Příloha č. 1 Výzvy - Technická a množstevní specifikace</t>
  </si>
  <si>
    <t>Jednotková cena za MJ včetně DPH</t>
  </si>
  <si>
    <t>Celková cena  za položku včetně DPH</t>
  </si>
  <si>
    <t>viz List1</t>
  </si>
  <si>
    <t>Druh dodávky</t>
  </si>
  <si>
    <t>List 1</t>
  </si>
  <si>
    <t>Maximální přípustná jednotková cena (1 ks) bez DPH ***</t>
  </si>
  <si>
    <t>Pevný disk - typ</t>
  </si>
  <si>
    <t>Pevný disk - kapacita</t>
  </si>
  <si>
    <t>Síťové připojení</t>
  </si>
  <si>
    <t>Komponent</t>
  </si>
  <si>
    <t>Minimální požadované vlastnosti</t>
  </si>
  <si>
    <t>Monitor</t>
  </si>
  <si>
    <t>Myš</t>
  </si>
  <si>
    <t>Klávesnice</t>
  </si>
  <si>
    <t>Druhotné licence OS - prokázání splnění podmínek</t>
  </si>
  <si>
    <t>Druhotné licence OS - podmínky</t>
  </si>
  <si>
    <t>Základní deska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</si>
  <si>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</si>
  <si>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Česká klávesnice, samostatný numerický blok</t>
  </si>
  <si>
    <t>DNS IT3 125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</si>
  <si>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</si>
  <si>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úhlopříčka v rozmezí 21.5" - 24", Full HD 1920 × 1080</t>
  </si>
  <si>
    <t>Optická myš</t>
  </si>
  <si>
    <t>Reproduktory, Webová HD kamera (se závěrkou pro ochranu soukromí), Integrovaný mikrofon</t>
  </si>
  <si>
    <t>Příslušenství</t>
  </si>
  <si>
    <t>bežná záruka 24měsíců</t>
  </si>
  <si>
    <t>Microsoft Windows 11 Professional CZ 64 bit</t>
  </si>
  <si>
    <t>RJ-45 (LAN) 1Gbps, Wifi minimálně 6, Bluetooth minimálně 5.2</t>
  </si>
  <si>
    <t>integrovaná, HDMI výstup</t>
  </si>
  <si>
    <t>Grafická karta - Minimální dosažená hodnota G3D Mark v testu na https://www.videocardbenchmark.net/ (dodavatel doloží screen obrazovky s dosaženou hodnotou a datem)</t>
  </si>
  <si>
    <t>min 500 GB</t>
  </si>
  <si>
    <t>M.2 NVMe SSD</t>
  </si>
  <si>
    <t>16 GB</t>
  </si>
  <si>
    <t>podpora maximálních výkonnostních parametrů CPU</t>
  </si>
  <si>
    <t>Procesor - Minimální dosažená hodnota CPU MARK v testu na www.cpubenchmark.net (dodavatel doloží screen obrazovky s dosaženou hodnotou a datem)</t>
  </si>
  <si>
    <t>AiO, All In One, barva bílá, min 2x USB 3 (nebo vyšší), 1x USB-C, audio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</si>
</sst>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&quot;$&quot;* #,##0.00_);_(&quot;$&quot;* \(#,##0.00\);_(&quot;$&quot;* &quot;-&quot;??_);_(@_)"/>
    <numFmt numFmtId="166" formatCode="_-* #,##0.00\ [$Kč-405]_-;\-* #,##0.00\ [$Kč-405]_-;_-* &quot;-&quot;??\ [$Kč-405]_-;_-@_-"/>
  </numFmts>
  <fonts count="3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11"/>
      <name val="Arial"/>
      <charset val="238"/>
    </font>
    <font>
      <b/>
      <sz val="10"/>
      <color indexed="11"/>
      <name val="Arial"/>
      <charset val="1"/>
    </font>
    <font>
      <sz val="10"/>
      <color indexed="8"/>
      <name val="Arial"/>
      <charset val="238"/>
    </font>
    <font>
      <sz val="10"/>
      <color indexed="13"/>
      <name val="Arial"/>
      <charset val="1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13"/>
      <name val="Arial"/>
      <family val="2"/>
      <charset val="238"/>
    </font>
    <font>
      <b/>
      <sz val="8"/>
      <color rgb="FF222222"/>
      <name val="Verdana"/>
      <family val="2"/>
      <charset val="238"/>
    </font>
    <font>
      <b/>
      <sz val="9"/>
      <color indexed="63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222222"/>
      <name val="Verdana"/>
      <family val="2"/>
      <charset val="238"/>
    </font>
    <font>
      <b/>
      <sz val="9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65" fontId="13" fillId="0" borderId="0" applyFont="0" applyFill="0" applyBorder="0" applyAlignment="0" applyProtection="0"/>
    <xf numFmtId="0" fontId="18" fillId="0" borderId="0"/>
    <xf numFmtId="0" fontId="12" fillId="0" borderId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4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0" xfId="2" applyFont="1" applyAlignment="1" applyProtection="1">
      <alignment vertical="center"/>
    </xf>
    <xf numFmtId="0" fontId="0" fillId="0" borderId="0" xfId="0" applyProtection="1"/>
    <xf numFmtId="0" fontId="14" fillId="3" borderId="1" xfId="0" applyFont="1" applyFill="1" applyBorder="1" applyAlignment="1" applyProtection="1">
      <alignment horizontal="center" vertical="center" wrapText="1" readingOrder="1"/>
    </xf>
    <xf numFmtId="0" fontId="16" fillId="0" borderId="1" xfId="0" applyFont="1" applyBorder="1" applyAlignment="1" applyProtection="1">
      <alignment horizontal="center" vertical="center" wrapText="1" readingOrder="1"/>
    </xf>
    <xf numFmtId="166" fontId="16" fillId="0" borderId="1" xfId="1" applyNumberFormat="1" applyFont="1" applyBorder="1" applyAlignment="1" applyProtection="1">
      <alignment horizontal="center" vertical="center" wrapText="1" readingOrder="1"/>
    </xf>
    <xf numFmtId="0" fontId="20" fillId="0" borderId="3" xfId="0" applyFont="1" applyBorder="1" applyAlignment="1" applyProtection="1">
      <alignment vertical="center" wrapText="1" readingOrder="1"/>
    </xf>
    <xf numFmtId="0" fontId="21" fillId="0" borderId="0" xfId="0" applyFont="1" applyAlignment="1" applyProtection="1">
      <alignment vertical="center" readingOrder="1"/>
    </xf>
    <xf numFmtId="0" fontId="24" fillId="0" borderId="0" xfId="0" applyFont="1" applyAlignment="1" applyProtection="1">
      <alignment vertical="center" readingOrder="1"/>
    </xf>
    <xf numFmtId="0" fontId="31" fillId="3" borderId="10" xfId="0" applyFont="1" applyFill="1" applyBorder="1" applyAlignment="1" applyProtection="1">
      <alignment horizontal="center" vertical="center" wrapText="1" readingOrder="1"/>
    </xf>
    <xf numFmtId="0" fontId="33" fillId="0" borderId="11" xfId="2" applyFont="1" applyBorder="1" applyAlignment="1">
      <alignment horizontal="left" vertical="center" wrapText="1"/>
    </xf>
    <xf numFmtId="0" fontId="29" fillId="4" borderId="9" xfId="16" applyFont="1" applyFill="1" applyBorder="1" applyAlignment="1">
      <alignment horizontal="left" vertical="center" wrapText="1"/>
    </xf>
    <xf numFmtId="0" fontId="29" fillId="4" borderId="2" xfId="16" applyFont="1" applyFill="1" applyBorder="1" applyAlignment="1">
      <alignment horizontal="left" vertical="center" wrapText="1"/>
    </xf>
    <xf numFmtId="0" fontId="5" fillId="0" borderId="0" xfId="16"/>
    <xf numFmtId="49" fontId="19" fillId="0" borderId="0" xfId="17" applyNumberFormat="1" applyFont="1" applyAlignment="1">
      <alignment horizontal="right" vertical="center"/>
    </xf>
    <xf numFmtId="0" fontId="33" fillId="0" borderId="2" xfId="2" applyFont="1" applyBorder="1" applyAlignment="1">
      <alignment horizontal="left" vertical="center" wrapText="1"/>
    </xf>
    <xf numFmtId="166" fontId="21" fillId="0" borderId="1" xfId="1" applyNumberFormat="1" applyFont="1" applyFill="1" applyBorder="1" applyAlignment="1" applyProtection="1">
      <alignment horizontal="center" vertical="center" wrapText="1" readingOrder="1"/>
    </xf>
    <xf numFmtId="0" fontId="1" fillId="0" borderId="0" xfId="22"/>
    <xf numFmtId="0" fontId="28" fillId="0" borderId="0" xfId="22" applyFont="1" applyAlignment="1">
      <alignment horizontal="left" vertical="center" wrapText="1" indent="1"/>
    </xf>
    <xf numFmtId="0" fontId="30" fillId="5" borderId="2" xfId="22" applyFont="1" applyFill="1" applyBorder="1" applyAlignment="1">
      <alignment horizontal="left" vertical="center" wrapText="1" indent="1"/>
    </xf>
    <xf numFmtId="0" fontId="28" fillId="0" borderId="2" xfId="22" applyFont="1" applyBorder="1" applyAlignment="1">
      <alignment horizontal="left" vertical="center" wrapText="1" indent="1"/>
    </xf>
    <xf numFmtId="0" fontId="30" fillId="5" borderId="12" xfId="22" applyFont="1" applyFill="1" applyBorder="1" applyAlignment="1">
      <alignment horizontal="left" vertical="center" wrapText="1" indent="1"/>
    </xf>
    <xf numFmtId="0" fontId="2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/>
    </xf>
    <xf numFmtId="166" fontId="23" fillId="0" borderId="3" xfId="0" applyNumberFormat="1" applyFont="1" applyBorder="1" applyAlignment="1" applyProtection="1">
      <alignment vertical="center" wrapText="1" readingOrder="1"/>
    </xf>
    <xf numFmtId="0" fontId="24" fillId="0" borderId="4" xfId="0" applyFont="1" applyBorder="1" applyAlignment="1" applyProtection="1">
      <alignment vertical="center" wrapText="1" readingOrder="1"/>
    </xf>
    <xf numFmtId="0" fontId="24" fillId="0" borderId="5" xfId="0" applyFont="1" applyBorder="1" applyAlignment="1" applyProtection="1">
      <alignment vertical="center" wrapText="1" readingOrder="1"/>
    </xf>
    <xf numFmtId="0" fontId="15" fillId="3" borderId="1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1" xfId="0" applyFont="1" applyBorder="1" applyAlignment="1" applyProtection="1">
      <alignment horizontal="center" vertical="center" wrapText="1" readingOrder="1"/>
    </xf>
    <xf numFmtId="0" fontId="25" fillId="0" borderId="3" xfId="0" applyFont="1" applyBorder="1" applyAlignment="1" applyProtection="1">
      <alignment vertical="center" wrapText="1" readingOrder="1"/>
    </xf>
    <xf numFmtId="0" fontId="26" fillId="0" borderId="4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0" fontId="32" fillId="0" borderId="7" xfId="15" applyFont="1" applyBorder="1" applyAlignment="1">
      <alignment horizontal="center" vertical="center" wrapText="1"/>
    </xf>
    <xf numFmtId="0" fontId="32" fillId="0" borderId="8" xfId="15" applyFont="1" applyBorder="1" applyAlignment="1">
      <alignment horizontal="center" vertical="center" wrapText="1"/>
    </xf>
  </cellXfs>
  <cellStyles count="23">
    <cellStyle name="Čárka 2" xfId="10"/>
    <cellStyle name="Měna" xfId="1" builtinId="4"/>
    <cellStyle name="Měna 2" xfId="6"/>
    <cellStyle name="Měna 3" xfId="21"/>
    <cellStyle name="Normální" xfId="0" builtinId="0"/>
    <cellStyle name="Normální 10" xfId="18"/>
    <cellStyle name="Normální 11" xfId="19"/>
    <cellStyle name="Normální 12" xfId="7"/>
    <cellStyle name="Normální 13" xfId="8"/>
    <cellStyle name="Normální 14" xfId="20"/>
    <cellStyle name="Normální 15" xfId="22"/>
    <cellStyle name="Normální 16" xfId="14"/>
    <cellStyle name="Normální 2" xfId="2"/>
    <cellStyle name="Normální 2 2" xfId="17"/>
    <cellStyle name="Normální 3" xfId="3"/>
    <cellStyle name="Normální 4" xfId="5"/>
    <cellStyle name="Normální 5" xfId="9"/>
    <cellStyle name="Normální 6" xfId="11"/>
    <cellStyle name="Normální 7" xfId="12"/>
    <cellStyle name="Normální 8" xfId="4"/>
    <cellStyle name="Normální 8 2 2" xfId="16"/>
    <cellStyle name="Normální 9" xfId="13"/>
    <cellStyle name="Normální 9 2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G2" sqref="G2"/>
    </sheetView>
  </sheetViews>
  <sheetFormatPr defaultColWidth="8.81640625" defaultRowHeight="12.5" x14ac:dyDescent="0.25"/>
  <cols>
    <col min="1" max="1" width="2" style="4" customWidth="1"/>
    <col min="2" max="2" width="11.453125" style="4" customWidth="1"/>
    <col min="3" max="4" width="13.453125" style="4" customWidth="1"/>
    <col min="5" max="5" width="7.1796875" style="4" customWidth="1"/>
    <col min="6" max="6" width="18.1796875" style="4" customWidth="1"/>
    <col min="7" max="7" width="71.54296875" style="4" customWidth="1"/>
    <col min="8" max="8" width="14.453125" style="4" customWidth="1"/>
    <col min="9" max="9" width="10.54296875" style="4" customWidth="1"/>
    <col min="10" max="10" width="24.1796875" style="4" customWidth="1"/>
    <col min="11" max="11" width="11.54296875" style="4" customWidth="1"/>
    <col min="12" max="14" width="15.81640625" style="4" customWidth="1"/>
    <col min="15" max="15" width="17" style="4" customWidth="1"/>
    <col min="16" max="16" width="15.81640625" style="4" customWidth="1"/>
    <col min="17" max="17" width="17.54296875" style="4" customWidth="1"/>
    <col min="18" max="18" width="143" style="4" customWidth="1"/>
    <col min="19" max="16384" width="8.81640625" style="4"/>
  </cols>
  <sheetData>
    <row r="1" spans="2:17" ht="20.149999999999999" customHeight="1" x14ac:dyDescent="0.25">
      <c r="B1" s="3" t="s">
        <v>46</v>
      </c>
    </row>
    <row r="2" spans="2:17" ht="20.149999999999999" customHeight="1" x14ac:dyDescent="0.25">
      <c r="B2" s="3" t="s">
        <v>26</v>
      </c>
    </row>
    <row r="3" spans="2:17" ht="20.149999999999999" customHeight="1" x14ac:dyDescent="0.25"/>
    <row r="4" spans="2:17" ht="76.400000000000006" customHeight="1" x14ac:dyDescent="0.25">
      <c r="B4" s="5" t="s">
        <v>2</v>
      </c>
      <c r="C4" s="5" t="s">
        <v>3</v>
      </c>
      <c r="D4" s="5" t="s">
        <v>4</v>
      </c>
      <c r="E4" s="29" t="s">
        <v>0</v>
      </c>
      <c r="F4" s="30"/>
      <c r="G4" s="5" t="s">
        <v>5</v>
      </c>
      <c r="H4" s="5" t="s">
        <v>6</v>
      </c>
      <c r="I4" s="5" t="s">
        <v>7</v>
      </c>
      <c r="J4" s="11" t="s">
        <v>32</v>
      </c>
      <c r="K4" s="5" t="s">
        <v>8</v>
      </c>
      <c r="L4" s="5" t="s">
        <v>9</v>
      </c>
      <c r="M4" s="5" t="s">
        <v>10</v>
      </c>
      <c r="N4" s="5" t="s">
        <v>27</v>
      </c>
      <c r="O4" s="5" t="s">
        <v>11</v>
      </c>
      <c r="P4" s="5" t="s">
        <v>12</v>
      </c>
      <c r="Q4" s="5" t="s">
        <v>28</v>
      </c>
    </row>
    <row r="5" spans="2:17" ht="242.15" customHeight="1" x14ac:dyDescent="0.25">
      <c r="B5" s="6">
        <v>1</v>
      </c>
      <c r="C5" s="6" t="s">
        <v>13</v>
      </c>
      <c r="D5" s="6" t="s">
        <v>14</v>
      </c>
      <c r="E5" s="31" t="s">
        <v>29</v>
      </c>
      <c r="F5" s="30"/>
      <c r="G5" s="1"/>
      <c r="H5" s="6">
        <v>9</v>
      </c>
      <c r="I5" s="6" t="s">
        <v>15</v>
      </c>
      <c r="J5" s="18">
        <v>12400</v>
      </c>
      <c r="K5" s="6" t="s">
        <v>16</v>
      </c>
      <c r="L5" s="2"/>
      <c r="M5" s="7">
        <f>N5-L5</f>
        <v>0</v>
      </c>
      <c r="N5" s="7">
        <f>L5*(1+K5/100)</f>
        <v>0</v>
      </c>
      <c r="O5" s="7">
        <f>H5*L5</f>
        <v>0</v>
      </c>
      <c r="P5" s="7">
        <f>H5*M5</f>
        <v>0</v>
      </c>
      <c r="Q5" s="7">
        <f>H5*N5</f>
        <v>0</v>
      </c>
    </row>
    <row r="6" spans="2:17" ht="23.9" customHeight="1" x14ac:dyDescent="0.25"/>
    <row r="7" spans="2:17" ht="18" customHeight="1" x14ac:dyDescent="0.25">
      <c r="B7" s="32" t="s">
        <v>17</v>
      </c>
      <c r="C7" s="33"/>
      <c r="D7" s="33"/>
      <c r="E7" s="34"/>
    </row>
    <row r="8" spans="2:17" ht="9.75" customHeight="1" x14ac:dyDescent="0.25"/>
    <row r="9" spans="2:17" ht="20.5" customHeight="1" x14ac:dyDescent="0.25">
      <c r="B9" s="8" t="s">
        <v>18</v>
      </c>
      <c r="C9" s="26">
        <f>O5</f>
        <v>0</v>
      </c>
      <c r="D9" s="27"/>
      <c r="E9" s="28"/>
    </row>
    <row r="10" spans="2:17" ht="10.5" customHeight="1" x14ac:dyDescent="0.25">
      <c r="B10" s="9"/>
      <c r="C10" s="10"/>
      <c r="D10" s="10"/>
      <c r="E10" s="10"/>
    </row>
    <row r="11" spans="2:17" ht="20.5" customHeight="1" x14ac:dyDescent="0.25">
      <c r="B11" s="8" t="s">
        <v>19</v>
      </c>
      <c r="C11" s="26">
        <f>P5</f>
        <v>0</v>
      </c>
      <c r="D11" s="27"/>
      <c r="E11" s="28"/>
    </row>
    <row r="12" spans="2:17" ht="12.25" customHeight="1" x14ac:dyDescent="0.25">
      <c r="B12" s="9"/>
      <c r="C12" s="10"/>
      <c r="D12" s="10"/>
      <c r="E12" s="10"/>
    </row>
    <row r="13" spans="2:17" ht="20.5" customHeight="1" x14ac:dyDescent="0.25">
      <c r="B13" s="8" t="s">
        <v>20</v>
      </c>
      <c r="C13" s="26">
        <f>Q5</f>
        <v>0</v>
      </c>
      <c r="D13" s="27"/>
      <c r="E13" s="28"/>
    </row>
    <row r="14" spans="2:17" ht="14.15" customHeight="1" x14ac:dyDescent="0.25"/>
    <row r="15" spans="2:17" ht="81" customHeight="1" x14ac:dyDescent="0.25">
      <c r="B15" s="24" t="s">
        <v>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2:17" ht="14.5" customHeight="1" x14ac:dyDescent="0.25"/>
  </sheetData>
  <sheetProtection algorithmName="SHA-512" hashValue="GjZfWl/V7aXRdsBnG3ZRAtJ01qavWEhWmBYHCOOEwjsCLECTG98pFb2Ime77UTptOMx712Zyq5kkjhgWUdIiKw==" saltValue="Nvqmv0NhTyI6X+1eghsz1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8" scale="65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selection activeCell="A2" sqref="A2"/>
    </sheetView>
  </sheetViews>
  <sheetFormatPr defaultRowHeight="14.5" x14ac:dyDescent="0.35"/>
  <cols>
    <col min="1" max="1" width="35.81640625" style="20" customWidth="1"/>
    <col min="2" max="2" width="60.54296875" style="20" customWidth="1"/>
    <col min="3" max="16384" width="8.7265625" style="19"/>
  </cols>
  <sheetData>
    <row r="1" spans="1:2" x14ac:dyDescent="0.35">
      <c r="A1" s="15"/>
      <c r="B1" s="15"/>
    </row>
    <row r="2" spans="1:2" ht="17" x14ac:dyDescent="0.35">
      <c r="A2" s="15"/>
      <c r="B2" s="16" t="s">
        <v>31</v>
      </c>
    </row>
    <row r="3" spans="1:2" x14ac:dyDescent="0.35">
      <c r="A3" s="15"/>
      <c r="B3" s="15"/>
    </row>
    <row r="4" spans="1:2" ht="24" customHeight="1" x14ac:dyDescent="0.35">
      <c r="A4" s="14" t="s">
        <v>30</v>
      </c>
      <c r="B4" s="13" t="s">
        <v>13</v>
      </c>
    </row>
    <row r="5" spans="1:2" ht="24" customHeight="1" thickBot="1" x14ac:dyDescent="0.4">
      <c r="A5" s="14" t="s">
        <v>4</v>
      </c>
      <c r="B5" s="13" t="s">
        <v>14</v>
      </c>
    </row>
    <row r="6" spans="1:2" ht="24" customHeight="1" x14ac:dyDescent="0.35">
      <c r="A6" s="12" t="s">
        <v>36</v>
      </c>
      <c r="B6" s="17" t="s">
        <v>37</v>
      </c>
    </row>
    <row r="7" spans="1:2" ht="20" x14ac:dyDescent="0.35">
      <c r="A7" s="22" t="s">
        <v>21</v>
      </c>
      <c r="B7" s="21" t="s">
        <v>62</v>
      </c>
    </row>
    <row r="8" spans="1:2" ht="50" x14ac:dyDescent="0.35">
      <c r="A8" s="22" t="s">
        <v>61</v>
      </c>
      <c r="B8" s="21">
        <v>12500</v>
      </c>
    </row>
    <row r="9" spans="1:2" ht="18" customHeight="1" x14ac:dyDescent="0.35">
      <c r="A9" s="22" t="s">
        <v>43</v>
      </c>
      <c r="B9" s="21" t="s">
        <v>60</v>
      </c>
    </row>
    <row r="10" spans="1:2" ht="18" customHeight="1" x14ac:dyDescent="0.35">
      <c r="A10" s="22" t="s">
        <v>22</v>
      </c>
      <c r="B10" s="21" t="s">
        <v>59</v>
      </c>
    </row>
    <row r="11" spans="1:2" ht="18" customHeight="1" x14ac:dyDescent="0.35">
      <c r="A11" s="22" t="s">
        <v>33</v>
      </c>
      <c r="B11" s="21" t="s">
        <v>58</v>
      </c>
    </row>
    <row r="12" spans="1:2" ht="18" customHeight="1" x14ac:dyDescent="0.35">
      <c r="A12" s="22" t="s">
        <v>34</v>
      </c>
      <c r="B12" s="21" t="s">
        <v>57</v>
      </c>
    </row>
    <row r="13" spans="1:2" ht="67.5" customHeight="1" x14ac:dyDescent="0.35">
      <c r="A13" s="22" t="s">
        <v>56</v>
      </c>
      <c r="B13" s="21" t="s">
        <v>55</v>
      </c>
    </row>
    <row r="14" spans="1:2" ht="18" customHeight="1" x14ac:dyDescent="0.35">
      <c r="A14" s="22" t="s">
        <v>35</v>
      </c>
      <c r="B14" s="21" t="s">
        <v>54</v>
      </c>
    </row>
    <row r="15" spans="1:2" ht="18" customHeight="1" x14ac:dyDescent="0.35">
      <c r="A15" s="22" t="s">
        <v>23</v>
      </c>
      <c r="B15" s="21" t="s">
        <v>53</v>
      </c>
    </row>
    <row r="16" spans="1:2" ht="18" customHeight="1" x14ac:dyDescent="0.35">
      <c r="A16" s="22" t="s">
        <v>24</v>
      </c>
      <c r="B16" s="21" t="s">
        <v>52</v>
      </c>
    </row>
    <row r="17" spans="1:2" ht="31" customHeight="1" x14ac:dyDescent="0.35">
      <c r="A17" s="22" t="s">
        <v>51</v>
      </c>
      <c r="B17" s="21" t="s">
        <v>50</v>
      </c>
    </row>
    <row r="18" spans="1:2" ht="18" customHeight="1" x14ac:dyDescent="0.35">
      <c r="A18" s="22" t="s">
        <v>40</v>
      </c>
      <c r="B18" s="21" t="s">
        <v>45</v>
      </c>
    </row>
    <row r="19" spans="1:2" ht="18" customHeight="1" x14ac:dyDescent="0.35">
      <c r="A19" s="22" t="s">
        <v>39</v>
      </c>
      <c r="B19" s="21" t="s">
        <v>49</v>
      </c>
    </row>
    <row r="20" spans="1:2" ht="18" customHeight="1" x14ac:dyDescent="0.35">
      <c r="A20" s="22" t="s">
        <v>38</v>
      </c>
      <c r="B20" s="21" t="s">
        <v>48</v>
      </c>
    </row>
    <row r="21" spans="1:2" ht="166" customHeight="1" x14ac:dyDescent="0.35">
      <c r="A21" s="22" t="s">
        <v>42</v>
      </c>
      <c r="B21" s="21" t="s">
        <v>44</v>
      </c>
    </row>
    <row r="22" spans="1:2" ht="171.5" customHeight="1" thickBot="1" x14ac:dyDescent="0.4">
      <c r="A22" s="22" t="s">
        <v>41</v>
      </c>
      <c r="B22" s="23" t="s">
        <v>47</v>
      </c>
    </row>
    <row r="23" spans="1:2" ht="27" customHeight="1" x14ac:dyDescent="0.35">
      <c r="A23" s="35" t="s">
        <v>25</v>
      </c>
      <c r="B23" s="36"/>
    </row>
  </sheetData>
  <mergeCells count="1">
    <mergeCell ref="A23:B23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2021-03-01T16:45:44Z</dcterms:created>
  <dcterms:modified xsi:type="dcterms:W3CDTF">2025-08-28T13:53:12Z</dcterms:modified>
</cp:coreProperties>
</file>