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080" windowHeight="13430"/>
  </bookViews>
  <sheets>
    <sheet name="specifikace" sheetId="1" r:id="rId1"/>
    <sheet name="List1" sheetId="8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N5" i="1"/>
  <c r="M5" i="1" s="1"/>
  <c r="P5" i="1" s="1"/>
  <c r="Q5" i="1" l="1"/>
  <c r="C11" i="1"/>
  <c r="C9" i="1"/>
  <c r="C13" i="1" l="1"/>
</calcChain>
</file>

<file path=xl/sharedStrings.xml><?xml version="1.0" encoding="utf-8"?>
<sst xmlns="http://schemas.openxmlformats.org/spreadsheetml/2006/main" count="53" uniqueCount="51">
  <si>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</si>
  <si>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</si>
  <si>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</si>
  <si>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</si>
  <si>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</si>
  <si>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</si>
  <si>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</si>
  <si>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</si>
  <si>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</si>
  <si>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</si>
  <si>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</si>
  <si>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</si>
  <si>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</si>
  <si>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</si>
  <si>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</si>
  <si>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</si>
  <si>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</si>
  <si>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</si>
  <si>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</si>
  <si>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</si>
  <si>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</si>
  <si>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</si>
  <si>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</si>
  <si>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</si>
  <si>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</si>
  <si>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Zboží nebude použité ani repasované</t>
  </si>
  <si>
    <t>List 1</t>
  </si>
  <si>
    <t>Vícenásobné diskové pole nezávislých disků (RAID)</t>
  </si>
  <si>
    <t>30233141-1</t>
  </si>
  <si>
    <t>* zadavatel umožňuje nabídnout rovnocenné řešení. Rovnocenné řešení uvede účastník zadávacího řízení do přílohy kupní smlouvy (do samostatného sloupce, který vytvoří) včetně ceny podle způsobu stanoveného v bodě 5 Výzvy.
** účastník zadávacího řízení uvede obchodní název a popis nabízeného řešení
*** zadavatel upozorňuje, že se jedná o cenu, která nesmí být překročena. V případě překročení maximálně přípustné celkové ceny bude nabídka takového účastníka zadávacího řízení vyřazena a účastník zadávacího řízení vyloučen ze zadávacího řízení </t>
  </si>
  <si>
    <t>Maximální přípustná jednotková cena (1 ks) bez DPH ***</t>
  </si>
  <si>
    <t>DNS IT3 126</t>
  </si>
  <si>
    <t>Poznámka</t>
  </si>
  <si>
    <t>Záruka 36 měsíců</t>
  </si>
  <si>
    <t>Záruka a podpora</t>
  </si>
  <si>
    <t>4x Ethernet RJ-45 (1000Mbit/s)</t>
  </si>
  <si>
    <t>Síťové připojení</t>
  </si>
  <si>
    <t>7200 ot./min</t>
  </si>
  <si>
    <t>Pevný disk - rychlost</t>
  </si>
  <si>
    <t>20TB</t>
  </si>
  <si>
    <t>Pevný disk - kapacita</t>
  </si>
  <si>
    <t>osazeno 3x SATA 3.5 HDD, přenosová rychlost až 285MB/s, CMR, cache 512MB, vhodný pro NAS</t>
  </si>
  <si>
    <t>Pevný disk - typ</t>
  </si>
  <si>
    <t>4GB DDR4; rozšiřitelné až na 32 GB</t>
  </si>
  <si>
    <t>Paměť RAM</t>
  </si>
  <si>
    <t>Procesor</t>
  </si>
  <si>
    <t>NAS, 8x slot pro HDD, rackmount 19"</t>
  </si>
  <si>
    <t>Skříň</t>
  </si>
  <si>
    <t>Síťové úložiště</t>
  </si>
  <si>
    <t>Minimální dosažná hodnota CPU Mark v testu na www.cpubenchmark.net: 4000 (dodavatel doloží screen obrazovky s dosaženou hodnotou a datem), 4 jádrový</t>
  </si>
  <si>
    <t>NAS bude osazena 3ks SATA disků, každý o kapacitě 20TB podpora RAID 5, RAID 6, disky výměnné za provozu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</si>
</sst>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2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222222"/>
      <name val="Verdana"/>
      <family val="2"/>
      <charset val="238"/>
    </font>
    <font>
      <b/>
      <sz val="14"/>
      <name val="Calibri"/>
      <family val="2"/>
      <charset val="238"/>
    </font>
    <font>
      <sz val="8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9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164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1" fillId="0" borderId="0"/>
  </cellStyleXfs>
  <cellXfs count="35">
    <xf numFmtId="0" fontId="0" fillId="0" borderId="0" xfId="0"/>
    <xf numFmtId="0" fontId="12" fillId="0" borderId="0" xfId="2" applyFont="1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 readingOrder="1"/>
      <protection locked="0"/>
    </xf>
    <xf numFmtId="165" fontId="9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4" borderId="4" xfId="7" applyFont="1" applyFill="1" applyBorder="1" applyAlignment="1">
      <alignment horizontal="left" vertical="center" wrapText="1"/>
    </xf>
    <xf numFmtId="0" fontId="18" fillId="4" borderId="7" xfId="7" applyFont="1" applyFill="1" applyBorder="1" applyAlignment="1">
      <alignment horizontal="left" vertical="center" wrapText="1"/>
    </xf>
    <xf numFmtId="0" fontId="0" fillId="0" borderId="0" xfId="0" applyProtection="1"/>
    <xf numFmtId="0" fontId="16" fillId="0" borderId="4" xfId="0" applyFont="1" applyBorder="1" applyAlignment="1" applyProtection="1">
      <alignment horizontal="center" vertical="center" wrapText="1" readingOrder="1"/>
    </xf>
    <xf numFmtId="165" fontId="9" fillId="0" borderId="4" xfId="0" applyNumberFormat="1" applyFont="1" applyBorder="1" applyAlignment="1" applyProtection="1">
      <alignment horizontal="center" vertical="center" wrapText="1" readingOrder="1"/>
    </xf>
    <xf numFmtId="0" fontId="14" fillId="0" borderId="0" xfId="0" applyFont="1" applyProtection="1"/>
    <xf numFmtId="0" fontId="13" fillId="0" borderId="1" xfId="0" applyFont="1" applyBorder="1" applyAlignment="1" applyProtection="1">
      <alignment horizontal="left" vertical="center" wrapText="1" readingOrder="1"/>
    </xf>
    <xf numFmtId="0" fontId="15" fillId="0" borderId="0" xfId="0" applyFont="1" applyAlignment="1" applyProtection="1">
      <alignment horizontal="left"/>
    </xf>
    <xf numFmtId="165" fontId="15" fillId="0" borderId="0" xfId="1" applyNumberFormat="1" applyFont="1" applyProtection="1"/>
    <xf numFmtId="0" fontId="17" fillId="0" borderId="4" xfId="9" applyFont="1" applyBorder="1" applyAlignment="1">
      <alignment vertical="center"/>
    </xf>
    <xf numFmtId="49" fontId="12" fillId="0" borderId="0" xfId="11" applyNumberFormat="1" applyFont="1" applyAlignment="1" applyProtection="1">
      <alignment horizontal="right" vertical="center"/>
    </xf>
    <xf numFmtId="165" fontId="7" fillId="0" borderId="4" xfId="1" applyNumberFormat="1" applyFont="1" applyFill="1" applyBorder="1" applyAlignment="1" applyProtection="1">
      <alignment horizontal="center" vertical="center" wrapText="1" readingOrder="1"/>
    </xf>
    <xf numFmtId="0" fontId="1" fillId="0" borderId="0" xfId="12"/>
    <xf numFmtId="0" fontId="20" fillId="5" borderId="4" xfId="12" applyFont="1" applyFill="1" applyBorder="1" applyAlignment="1">
      <alignment horizontal="left" vertical="center" wrapText="1" indent="1"/>
    </xf>
    <xf numFmtId="0" fontId="21" fillId="0" borderId="4" xfId="12" applyFont="1" applyBorder="1" applyAlignment="1">
      <alignment horizontal="left" vertical="center" wrapText="1" indent="1"/>
    </xf>
    <xf numFmtId="0" fontId="18" fillId="0" borderId="0" xfId="12" applyFont="1" applyAlignment="1">
      <alignment horizontal="left" vertical="center" wrapText="1" indent="1"/>
    </xf>
    <xf numFmtId="0" fontId="22" fillId="0" borderId="0" xfId="12" applyFont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 readingOrder="1"/>
    </xf>
    <xf numFmtId="0" fontId="9" fillId="0" borderId="4" xfId="0" applyFont="1" applyBorder="1" applyAlignment="1" applyProtection="1">
      <alignment horizontal="center" vertical="center" wrapText="1" readingOrder="1"/>
    </xf>
    <xf numFmtId="0" fontId="10" fillId="0" borderId="0" xfId="0" applyFont="1" applyAlignment="1" applyProtection="1">
      <alignment vertical="top" wrapText="1" readingOrder="1"/>
    </xf>
    <xf numFmtId="165" fontId="13" fillId="0" borderId="1" xfId="1" applyNumberFormat="1" applyFont="1" applyBorder="1" applyAlignment="1" applyProtection="1">
      <alignment vertical="top" wrapText="1" readingOrder="1"/>
    </xf>
    <xf numFmtId="165" fontId="15" fillId="0" borderId="2" xfId="1" applyNumberFormat="1" applyFont="1" applyBorder="1" applyAlignment="1" applyProtection="1">
      <alignment vertical="top" wrapText="1"/>
    </xf>
    <xf numFmtId="165" fontId="15" fillId="0" borderId="3" xfId="1" applyNumberFormat="1" applyFont="1" applyBorder="1" applyAlignment="1" applyProtection="1">
      <alignment vertical="top" wrapText="1"/>
    </xf>
    <xf numFmtId="0" fontId="8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9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13" fillId="0" borderId="1" xfId="0" applyFont="1" applyBorder="1" applyAlignment="1" applyProtection="1">
      <alignment vertical="center" wrapText="1" readingOrder="1"/>
    </xf>
    <xf numFmtId="0" fontId="14" fillId="0" borderId="2" xfId="0" applyFont="1" applyBorder="1" applyAlignment="1" applyProtection="1">
      <alignment vertical="center" wrapText="1"/>
    </xf>
    <xf numFmtId="0" fontId="14" fillId="0" borderId="3" xfId="0" applyFont="1" applyBorder="1" applyAlignment="1" applyProtection="1">
      <alignment vertical="center" wrapText="1"/>
    </xf>
    <xf numFmtId="0" fontId="19" fillId="0" borderId="4" xfId="0" applyFont="1" applyBorder="1" applyAlignment="1">
      <alignment horizontal="center" vertical="center"/>
    </xf>
  </cellXfs>
  <cellStyles count="13">
    <cellStyle name="Měna" xfId="1" builtinId="4"/>
    <cellStyle name="Normální" xfId="0" builtinId="0"/>
    <cellStyle name="Normální 2" xfId="2"/>
    <cellStyle name="Normální 2 2" xfId="11"/>
    <cellStyle name="Normální 3" xfId="3"/>
    <cellStyle name="Normální 3 2" xfId="5"/>
    <cellStyle name="Normální 3 3" xfId="7"/>
    <cellStyle name="Normální 3 3 2" xfId="10"/>
    <cellStyle name="Normální 4" xfId="4"/>
    <cellStyle name="Normální 4 2" xfId="6"/>
    <cellStyle name="Normální 4 3" xfId="8"/>
    <cellStyle name="Normální 4 3 2" xfId="9"/>
    <cellStyle name="Normální 5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85" zoomScaleNormal="85" workbookViewId="0">
      <selection activeCell="G2" sqref="G2"/>
    </sheetView>
  </sheetViews>
  <sheetFormatPr defaultColWidth="8.81640625" defaultRowHeight="12.5" x14ac:dyDescent="0.25"/>
  <cols>
    <col min="1" max="1" width="3.453125" style="6" customWidth="1"/>
    <col min="2" max="2" width="14.81640625" style="6" customWidth="1"/>
    <col min="3" max="3" width="24.453125" style="6" customWidth="1"/>
    <col min="4" max="4" width="13.453125" style="6" customWidth="1"/>
    <col min="5" max="5" width="7.1796875" style="6" customWidth="1"/>
    <col min="6" max="6" width="15.1796875" style="6" customWidth="1"/>
    <col min="7" max="7" width="61" style="6" customWidth="1"/>
    <col min="8" max="8" width="16.1796875" style="6" customWidth="1"/>
    <col min="9" max="9" width="13.453125" style="6" customWidth="1"/>
    <col min="10" max="10" width="15.81640625" style="6" customWidth="1"/>
    <col min="11" max="11" width="13.453125" style="6" customWidth="1"/>
    <col min="12" max="17" width="15.54296875" style="6" customWidth="1"/>
    <col min="18" max="16384" width="8.81640625" style="6"/>
  </cols>
  <sheetData>
    <row r="1" spans="2:17" ht="25.4" customHeight="1" x14ac:dyDescent="0.25">
      <c r="B1" s="1" t="s">
        <v>31</v>
      </c>
    </row>
    <row r="2" spans="2:17" ht="22.75" customHeight="1" x14ac:dyDescent="0.25">
      <c r="B2" s="1" t="s">
        <v>21</v>
      </c>
    </row>
    <row r="3" spans="2:17" ht="6.65" customHeight="1" x14ac:dyDescent="0.25"/>
    <row r="4" spans="2:17" ht="79.400000000000006" customHeight="1" x14ac:dyDescent="0.25">
      <c r="B4" s="21" t="s">
        <v>0</v>
      </c>
      <c r="C4" s="21" t="s">
        <v>1</v>
      </c>
      <c r="D4" s="21" t="s">
        <v>2</v>
      </c>
      <c r="E4" s="27" t="s">
        <v>17</v>
      </c>
      <c r="F4" s="28"/>
      <c r="G4" s="21" t="s">
        <v>3</v>
      </c>
      <c r="H4" s="21" t="s">
        <v>4</v>
      </c>
      <c r="I4" s="21" t="s">
        <v>5</v>
      </c>
      <c r="J4" s="21" t="s">
        <v>30</v>
      </c>
      <c r="K4" s="21" t="s">
        <v>6</v>
      </c>
      <c r="L4" s="21" t="s">
        <v>7</v>
      </c>
      <c r="M4" s="21" t="s">
        <v>8</v>
      </c>
      <c r="N4" s="21" t="s">
        <v>19</v>
      </c>
      <c r="O4" s="21" t="s">
        <v>9</v>
      </c>
      <c r="P4" s="21" t="s">
        <v>10</v>
      </c>
      <c r="Q4" s="21" t="s">
        <v>20</v>
      </c>
    </row>
    <row r="5" spans="2:17" ht="234" customHeight="1" x14ac:dyDescent="0.25">
      <c r="B5" s="22">
        <v>1</v>
      </c>
      <c r="C5" s="7" t="s">
        <v>27</v>
      </c>
      <c r="D5" s="7" t="s">
        <v>28</v>
      </c>
      <c r="E5" s="29" t="s">
        <v>18</v>
      </c>
      <c r="F5" s="30"/>
      <c r="G5" s="2"/>
      <c r="H5" s="22">
        <v>2</v>
      </c>
      <c r="I5" s="22" t="s">
        <v>11</v>
      </c>
      <c r="J5" s="15">
        <v>55000</v>
      </c>
      <c r="K5" s="22" t="s">
        <v>12</v>
      </c>
      <c r="L5" s="3"/>
      <c r="M5" s="8">
        <f>N5-L5</f>
        <v>0</v>
      </c>
      <c r="N5" s="8">
        <f>L5*(1+K5/100)</f>
        <v>0</v>
      </c>
      <c r="O5" s="8">
        <f>H5*L5</f>
        <v>0</v>
      </c>
      <c r="P5" s="8">
        <f>H5*M5</f>
        <v>0</v>
      </c>
      <c r="Q5" s="8">
        <f>H5*N5</f>
        <v>0</v>
      </c>
    </row>
    <row r="6" spans="2:17" ht="12" customHeight="1" x14ac:dyDescent="0.25"/>
    <row r="7" spans="2:17" ht="20.149999999999999" customHeight="1" x14ac:dyDescent="0.25">
      <c r="B7" s="31" t="s">
        <v>13</v>
      </c>
      <c r="C7" s="32"/>
      <c r="D7" s="32"/>
      <c r="E7" s="33"/>
    </row>
    <row r="8" spans="2:17" ht="11.5" customHeight="1" x14ac:dyDescent="0.35">
      <c r="B8" s="9"/>
      <c r="C8" s="9"/>
      <c r="D8" s="9"/>
      <c r="E8" s="9"/>
    </row>
    <row r="9" spans="2:17" ht="20.149999999999999" customHeight="1" x14ac:dyDescent="0.25">
      <c r="B9" s="10" t="s">
        <v>14</v>
      </c>
      <c r="C9" s="24">
        <f>SUM(O5:O5)</f>
        <v>0</v>
      </c>
      <c r="D9" s="25"/>
      <c r="E9" s="26"/>
    </row>
    <row r="10" spans="2:17" ht="11.5" customHeight="1" x14ac:dyDescent="0.35">
      <c r="B10" s="11"/>
      <c r="C10" s="12"/>
      <c r="D10" s="12"/>
      <c r="E10" s="12"/>
    </row>
    <row r="11" spans="2:17" ht="20.149999999999999" customHeight="1" x14ac:dyDescent="0.25">
      <c r="B11" s="10" t="s">
        <v>15</v>
      </c>
      <c r="C11" s="24">
        <f>SUM(P5:P5)</f>
        <v>0</v>
      </c>
      <c r="D11" s="25"/>
      <c r="E11" s="26"/>
    </row>
    <row r="12" spans="2:17" ht="11.5" customHeight="1" x14ac:dyDescent="0.35">
      <c r="B12" s="11"/>
      <c r="C12" s="12"/>
      <c r="D12" s="12"/>
      <c r="E12" s="12"/>
    </row>
    <row r="13" spans="2:17" ht="20.149999999999999" customHeight="1" x14ac:dyDescent="0.25">
      <c r="B13" s="10" t="s">
        <v>16</v>
      </c>
      <c r="C13" s="24">
        <f>SUM(Q5:Q5)</f>
        <v>0</v>
      </c>
      <c r="D13" s="25"/>
      <c r="E13" s="26"/>
    </row>
    <row r="14" spans="2:17" ht="5.5" customHeight="1" x14ac:dyDescent="0.25"/>
    <row r="15" spans="2:17" ht="58.4" customHeight="1" x14ac:dyDescent="0.25">
      <c r="B15" s="23" t="s">
        <v>29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2:17" ht="13.4" hidden="1" customHeight="1" x14ac:dyDescent="0.25"/>
  </sheetData>
  <sheetProtection algorithmName="SHA-512" hashValue="N/cOKfVpAdSa8QDGnFl7acqhl1MGPpuEJh8WAwLjkvnmwTGT9LgGKtOMtZippDt+rgalcgxBMNqXKv3Yv2q4rA==" saltValue="AwAwnDrx7mE05jUGhyauqg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5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="130" zoomScaleNormal="130" workbookViewId="0">
      <selection activeCell="A2" sqref="A2"/>
    </sheetView>
  </sheetViews>
  <sheetFormatPr defaultRowHeight="14.5" x14ac:dyDescent="0.35"/>
  <cols>
    <col min="1" max="1" width="30.1796875" style="16" customWidth="1"/>
    <col min="2" max="2" width="52.7265625" style="16" customWidth="1"/>
    <col min="3" max="16384" width="8.7265625" style="16"/>
  </cols>
  <sheetData>
    <row r="1" spans="1:2" ht="8" customHeight="1" x14ac:dyDescent="0.35">
      <c r="A1" s="19"/>
      <c r="B1" s="19"/>
    </row>
    <row r="2" spans="1:2" ht="17" x14ac:dyDescent="0.35">
      <c r="A2" s="19"/>
      <c r="B2" s="14" t="s">
        <v>26</v>
      </c>
    </row>
    <row r="3" spans="1:2" ht="8.5" customHeight="1" x14ac:dyDescent="0.35">
      <c r="A3" s="20"/>
      <c r="B3" s="20"/>
    </row>
    <row r="4" spans="1:2" ht="24" customHeight="1" x14ac:dyDescent="0.35">
      <c r="A4" s="4" t="s">
        <v>22</v>
      </c>
      <c r="B4" s="5" t="s">
        <v>48</v>
      </c>
    </row>
    <row r="5" spans="1:2" ht="24" customHeight="1" x14ac:dyDescent="0.35">
      <c r="A5" s="5" t="s">
        <v>2</v>
      </c>
      <c r="B5" s="5" t="s">
        <v>28</v>
      </c>
    </row>
    <row r="6" spans="1:2" ht="24" customHeight="1" x14ac:dyDescent="0.35">
      <c r="A6" s="13" t="s">
        <v>23</v>
      </c>
      <c r="B6" s="13" t="s">
        <v>24</v>
      </c>
    </row>
    <row r="7" spans="1:2" ht="18" customHeight="1" x14ac:dyDescent="0.35">
      <c r="A7" s="18" t="s">
        <v>47</v>
      </c>
      <c r="B7" s="17" t="s">
        <v>46</v>
      </c>
    </row>
    <row r="8" spans="1:2" ht="45.5" customHeight="1" x14ac:dyDescent="0.35">
      <c r="A8" s="18" t="s">
        <v>45</v>
      </c>
      <c r="B8" s="17" t="s">
        <v>49</v>
      </c>
    </row>
    <row r="9" spans="1:2" ht="18" customHeight="1" x14ac:dyDescent="0.35">
      <c r="A9" s="18" t="s">
        <v>44</v>
      </c>
      <c r="B9" s="17" t="s">
        <v>43</v>
      </c>
    </row>
    <row r="10" spans="1:2" ht="27.5" customHeight="1" x14ac:dyDescent="0.35">
      <c r="A10" s="18" t="s">
        <v>42</v>
      </c>
      <c r="B10" s="17" t="s">
        <v>41</v>
      </c>
    </row>
    <row r="11" spans="1:2" ht="18" customHeight="1" x14ac:dyDescent="0.35">
      <c r="A11" s="18" t="s">
        <v>40</v>
      </c>
      <c r="B11" s="17" t="s">
        <v>39</v>
      </c>
    </row>
    <row r="12" spans="1:2" ht="18" customHeight="1" x14ac:dyDescent="0.35">
      <c r="A12" s="18" t="s">
        <v>38</v>
      </c>
      <c r="B12" s="17" t="s">
        <v>37</v>
      </c>
    </row>
    <row r="13" spans="1:2" ht="18" customHeight="1" x14ac:dyDescent="0.35">
      <c r="A13" s="18" t="s">
        <v>36</v>
      </c>
      <c r="B13" s="17" t="s">
        <v>35</v>
      </c>
    </row>
    <row r="14" spans="1:2" ht="18" customHeight="1" x14ac:dyDescent="0.35">
      <c r="A14" s="18" t="s">
        <v>34</v>
      </c>
      <c r="B14" s="17" t="s">
        <v>33</v>
      </c>
    </row>
    <row r="15" spans="1:2" ht="33" customHeight="1" x14ac:dyDescent="0.35">
      <c r="A15" s="18" t="s">
        <v>32</v>
      </c>
      <c r="B15" s="17" t="s">
        <v>50</v>
      </c>
    </row>
    <row r="16" spans="1:2" ht="26" customHeight="1" x14ac:dyDescent="0.35">
      <c r="A16" s="34" t="s">
        <v>25</v>
      </c>
      <c r="B16" s="34"/>
    </row>
  </sheetData>
  <mergeCells count="1">
    <mergeCell ref="A16:B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2025-08-29T07:32:32Z</dcterms:modified>
</cp:coreProperties>
</file>