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29_reflexni_paska\"/>
    </mc:Choice>
  </mc:AlternateContent>
  <workbookProtection workbookPassword="84E7" lockStructure="1"/>
  <bookViews>
    <workbookView xWindow="0" yWindow="0" windowWidth="28800" windowHeight="121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K5" i="1" l="1"/>
  <c r="E6" i="1" s="1"/>
  <c r="L5" i="1" l="1"/>
  <c r="E7" i="1" s="1"/>
  <c r="M5" i="1"/>
  <c r="E8" i="1" s="1"/>
  <c r="I5" i="1"/>
  <c r="J5" i="1" l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<sst xmlns="http://schemas.openxmlformats.org/spreadsheetml/2006/main" count="28" uniqueCount="27">
  <si>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</si>
  <si>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</si>
  <si>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</si>
  <si>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</si>
  <si>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</si>
  <si>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</si>
  <si>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</si>
  <si>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</si>
  <si>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</si>
  <si>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</si>
  <si>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</si>
  <si>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</si>
  <si>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</si>
  <si>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</si>
  <si>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</si>
  <si>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</si>
  <si>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</si>
  <si>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</si>
  <si>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</si>
  <si>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</si>
  <si>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Požadavky na provedení (specifikace)*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</si>
  <si>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6. 10. 2023).
</t>
    </r>
  </si>
  <si>
    <t>Reflexní páska</t>
  </si>
  <si>
    <t>Informační a propagační výrobky - 39294100-0
Potřeby pro volný čas - 37416000-7</t>
  </si>
  <si>
    <t>Reflexní flexi samonavíjecí páska, rozměr cca 32 x 3 cm, barva: reflexní žlutá, s potiskem loga Kraje Vysočina v barevnosti 1/0 (černá barva).</t>
  </si>
  <si>
    <t>VZ PP II 29</t>
  </si>
  <si>
    <t>podpis dodavatele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</si>
</sst>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1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44" fontId="4" fillId="4" borderId="1" xfId="2" applyFont="1" applyFill="1" applyBorder="1" applyAlignment="1" applyProtection="1">
      <alignment horizontal="right" vertical="center"/>
      <protection locked="0"/>
    </xf>
    <xf numFmtId="44" fontId="8" fillId="4" borderId="1" xfId="2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8" fontId="4" fillId="4" borderId="1" xfId="2" applyNumberFormat="1" applyFont="1" applyFill="1" applyBorder="1" applyAlignment="1">
      <alignment horizontal="center" vertical="center" wrapText="1"/>
    </xf>
    <xf numFmtId="8" fontId="4" fillId="5" borderId="1" xfId="2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0" fontId="9" fillId="0" borderId="11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left" vertical="top" wrapText="1"/>
    </xf>
    <xf numFmtId="0" fontId="10" fillId="0" borderId="7" xfId="0" applyFont="1" applyBorder="1" applyAlignment="1" applyProtection="1">
      <alignment horizontal="left" vertical="top" wrapText="1"/>
    </xf>
    <xf numFmtId="0" fontId="10" fillId="0" borderId="8" xfId="0" applyFont="1" applyBorder="1" applyAlignment="1" applyProtection="1">
      <alignment horizontal="left" vertical="top" wrapText="1"/>
    </xf>
    <xf numFmtId="0" fontId="0" fillId="4" borderId="9" xfId="0" applyFont="1" applyFill="1" applyBorder="1" applyAlignment="1">
      <alignment horizontal="left" vertical="center" wrapText="1"/>
    </xf>
    <xf numFmtId="0" fontId="0" fillId="4" borderId="10" xfId="0" applyFont="1" applyFill="1" applyBorder="1" applyAlignment="1">
      <alignment horizontal="left" vertical="center" wrapText="1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48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49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50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9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10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11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2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3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4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5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6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7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8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1035844</xdr:colOff>
      <xdr:row>4</xdr:row>
      <xdr:rowOff>488156</xdr:rowOff>
    </xdr:from>
    <xdr:to>
      <xdr:col>13</xdr:col>
      <xdr:colOff>120650</xdr:colOff>
      <xdr:row>4</xdr:row>
      <xdr:rowOff>792956</xdr:rowOff>
    </xdr:to>
    <xdr:sp macro="" textlink="">
      <xdr:nvSpPr>
        <xdr:cNvPr id="19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9573875" y="2309812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595313</xdr:colOff>
      <xdr:row>4</xdr:row>
      <xdr:rowOff>1154906</xdr:rowOff>
    </xdr:from>
    <xdr:to>
      <xdr:col>12</xdr:col>
      <xdr:colOff>906463</xdr:colOff>
      <xdr:row>4</xdr:row>
      <xdr:rowOff>1459706</xdr:rowOff>
    </xdr:to>
    <xdr:sp macro="" textlink="">
      <xdr:nvSpPr>
        <xdr:cNvPr id="20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9133344" y="2976562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47626</xdr:colOff>
      <xdr:row>4</xdr:row>
      <xdr:rowOff>345281</xdr:rowOff>
    </xdr:from>
    <xdr:to>
      <xdr:col>13</xdr:col>
      <xdr:colOff>3013115</xdr:colOff>
      <xdr:row>4</xdr:row>
      <xdr:rowOff>1286105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1" y="2166937"/>
          <a:ext cx="2965489" cy="94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80" zoomScaleNormal="80" workbookViewId="0">
      <selection activeCell="H5" sqref="H5"/>
    </sheetView>
  </sheetViews>
  <sheetFormatPr defaultColWidth="9.140625" defaultRowHeight="12.75" x14ac:dyDescent="0.2"/>
  <cols>
    <col min="1" max="1" width="5.5703125" style="7" customWidth="1"/>
    <col min="2" max="2" width="21.5703125" style="8" customWidth="1"/>
    <col min="3" max="3" width="54.140625" style="8" customWidth="1"/>
    <col min="4" max="4" width="33.5703125" style="6" customWidth="1"/>
    <col min="5" max="5" width="31.5703125" style="6" customWidth="1"/>
    <col min="6" max="13" width="18.42578125" style="6" customWidth="1"/>
    <col min="14" max="14" width="45.5703125" style="6" customWidth="1"/>
    <col min="15" max="16384" width="9.140625" style="6"/>
  </cols>
  <sheetData>
    <row r="1" spans="1:14" ht="18.75" x14ac:dyDescent="0.2">
      <c r="B1" s="20" t="s">
        <v>25</v>
      </c>
      <c r="C1" s="25"/>
    </row>
    <row r="2" spans="1:14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4" x14ac:dyDescent="0.2">
      <c r="H3" s="11"/>
      <c r="I3" s="11"/>
    </row>
    <row r="4" spans="1:14" s="5" customFormat="1" ht="93" customHeight="1" x14ac:dyDescent="0.2">
      <c r="A4" s="14" t="s">
        <v>0</v>
      </c>
      <c r="B4" s="15" t="s">
        <v>4</v>
      </c>
      <c r="C4" s="15" t="s">
        <v>7</v>
      </c>
      <c r="D4" s="30" t="s">
        <v>20</v>
      </c>
      <c r="E4" s="30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18</v>
      </c>
    </row>
    <row r="5" spans="1:14" s="5" customFormat="1" ht="182.25" customHeight="1" x14ac:dyDescent="0.2">
      <c r="A5" s="24">
        <v>1</v>
      </c>
      <c r="B5" s="24" t="s">
        <v>22</v>
      </c>
      <c r="C5" s="24" t="s">
        <v>23</v>
      </c>
      <c r="D5" s="40" t="s">
        <v>24</v>
      </c>
      <c r="E5" s="41"/>
      <c r="F5" s="23">
        <v>2000</v>
      </c>
      <c r="G5" s="26">
        <v>9.09</v>
      </c>
      <c r="H5" s="27"/>
      <c r="I5" s="21">
        <f t="shared" ref="I5" si="0">H5*0.21</f>
        <v>0</v>
      </c>
      <c r="J5" s="21">
        <f t="shared" ref="J5" si="1">SUM(H5:I5)</f>
        <v>0</v>
      </c>
      <c r="K5" s="21">
        <f>H5*F5</f>
        <v>0</v>
      </c>
      <c r="L5" s="21">
        <f>(K5/100)*21</f>
        <v>0</v>
      </c>
      <c r="M5" s="21">
        <f>(K5/100)*121</f>
        <v>0</v>
      </c>
      <c r="N5" s="24"/>
    </row>
    <row r="6" spans="1:14" s="10" customFormat="1" ht="36" customHeight="1" x14ac:dyDescent="0.2">
      <c r="A6" s="28" t="s">
        <v>9</v>
      </c>
      <c r="B6" s="29"/>
      <c r="C6" s="29"/>
      <c r="D6" s="16" t="s">
        <v>10</v>
      </c>
      <c r="E6" s="22">
        <f>K5</f>
        <v>0</v>
      </c>
      <c r="F6" s="31" t="s">
        <v>26</v>
      </c>
      <c r="G6" s="32"/>
      <c r="H6" s="32"/>
      <c r="I6" s="32"/>
      <c r="J6" s="32"/>
      <c r="K6" s="32"/>
      <c r="L6" s="32"/>
      <c r="M6" s="32"/>
      <c r="N6" s="33"/>
    </row>
    <row r="7" spans="1:14" s="10" customFormat="1" ht="36" customHeight="1" x14ac:dyDescent="0.2">
      <c r="A7" s="29"/>
      <c r="B7" s="29"/>
      <c r="C7" s="29"/>
      <c r="D7" s="16" t="s">
        <v>3</v>
      </c>
      <c r="E7" s="22">
        <f>L5</f>
        <v>0</v>
      </c>
      <c r="F7" s="34"/>
      <c r="G7" s="35"/>
      <c r="H7" s="35"/>
      <c r="I7" s="35"/>
      <c r="J7" s="35"/>
      <c r="K7" s="35"/>
      <c r="L7" s="35"/>
      <c r="M7" s="35"/>
      <c r="N7" s="36"/>
    </row>
    <row r="8" spans="1:14" s="10" customFormat="1" ht="45.75" customHeight="1" thickBot="1" x14ac:dyDescent="0.25">
      <c r="A8" s="29"/>
      <c r="B8" s="29"/>
      <c r="C8" s="29"/>
      <c r="D8" s="16" t="s">
        <v>11</v>
      </c>
      <c r="E8" s="22">
        <f>M5</f>
        <v>0</v>
      </c>
      <c r="F8" s="37" t="s">
        <v>21</v>
      </c>
      <c r="G8" s="38"/>
      <c r="H8" s="38"/>
      <c r="I8" s="38"/>
      <c r="J8" s="38"/>
      <c r="K8" s="38"/>
      <c r="L8" s="38"/>
      <c r="M8" s="38"/>
      <c r="N8" s="39"/>
    </row>
    <row r="9" spans="1:14" s="5" customFormat="1" ht="15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4" s="5" customFormat="1" ht="15" x14ac:dyDescent="0.25">
      <c r="A10" s="19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4" s="5" customFormat="1" x14ac:dyDescent="0.2">
      <c r="A11" s="17" t="s">
        <v>15</v>
      </c>
      <c r="B11" s="18" t="s">
        <v>19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4" s="5" customFormat="1" x14ac:dyDescent="0.2">
      <c r="A12" s="19"/>
      <c r="B12" s="12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4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4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4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A6:C8"/>
    <mergeCell ref="D4:E4"/>
    <mergeCell ref="F6:N7"/>
    <mergeCell ref="F8:N8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2022-08-08T10:11:02Z</cp:lastPrinted>
  <dcterms:created xsi:type="dcterms:W3CDTF">1997-01-24T11:07:25Z</dcterms:created>
  <dcterms:modified xsi:type="dcterms:W3CDTF">2025-09-10T05:51:42Z</dcterms:modified>
</cp:coreProperties>
</file>