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rbkova.m\Documents\DNS\30_pistalka\"/>
    </mc:Choice>
  </mc:AlternateContent>
  <workbookProtection workbookPassword="84E7" lockStructure="1"/>
  <bookViews>
    <workbookView xWindow="0" yWindow="0" windowWidth="28800" windowHeight="12180"/>
  </bookViews>
  <sheets>
    <sheet name="Specifikace" sheetId="1" r:id="rId1"/>
  </sheets>
  <calcPr calcId="162913"/>
</workbook>
</file>

<file path=xl/calcChain.xml><?xml version="1.0" encoding="utf-8"?>
<calcChain xmlns="http://schemas.openxmlformats.org/spreadsheetml/2006/main">
  <c r="K5" i="1" l="1"/>
  <c r="L5" i="1" s="1"/>
  <c r="E7" i="1"/>
  <c r="I5" i="1" l="1"/>
  <c r="J5" i="1" l="1"/>
  <c r="E6" i="1" l="1"/>
  <c r="M5" i="1"/>
  <c r="E8" i="1" s="1"/>
</calcChain>
</file>

<file path=xl/sharedStrings.xml><?xml version="1.0" encoding="utf-8"?>
<sst xmlns="http://schemas.openxmlformats.org/spreadsheetml/2006/main" count="28" uniqueCount="27">
  <si>
    <t>Číslo</t>
  </si>
  <si>
    <t>Jednotková cena (1 ks)   včetně DPH</t>
  </si>
  <si>
    <t>Jednotková cena (1 ks)  bez DPH</t>
  </si>
  <si>
    <t>výše DPH</t>
  </si>
  <si>
    <t>Název předmětu</t>
  </si>
  <si>
    <t>Celková cena za položku bez DPH</t>
  </si>
  <si>
    <t>Celková cena za položku vč. DPH</t>
  </si>
  <si>
    <t>CPV kód</t>
  </si>
  <si>
    <t>Příloha č. 1 Výzvy - Technická a množstevní specifikace</t>
  </si>
  <si>
    <t>CELKOVÁ NABÍDKOVÁ CENA (za všechny položky)</t>
  </si>
  <si>
    <t>bez DPH</t>
  </si>
  <si>
    <t>s DPH</t>
  </si>
  <si>
    <t>Požadovaný počet kusů (ks)</t>
  </si>
  <si>
    <t>*</t>
  </si>
  <si>
    <t>výše DPH      (v Kč)</t>
  </si>
  <si>
    <t>**</t>
  </si>
  <si>
    <t>Maximální přípustná jednotková cena (1 ks) bez DPH **</t>
  </si>
  <si>
    <t>Zadavatel požaduje před zadáním předmětů do výroby zaslat jejich grafický návrh (včetně log) k odsouhlasení.</t>
  </si>
  <si>
    <t>Ilustrační obrázek</t>
  </si>
  <si>
    <t xml:space="preserve">Zadavatel upozorňuje, že se jedná o cenu (včetně potisku), která nesmí být překročena. V případě překročení maximálně přípustné jednotkové ceny bude nabídka takového účastníka zadávacího řízení vyřazena a účastník zadávacího řízení vyloučen ze zadávacího řízení. </t>
  </si>
  <si>
    <t>Požadavky na provedení (specifikace)*</t>
  </si>
  <si>
    <r>
      <t xml:space="preserve">Výše uvedeným podpisem současně </t>
    </r>
    <r>
      <rPr>
        <b/>
        <sz val="12"/>
        <rFont val="Arial"/>
        <family val="2"/>
        <charset val="238"/>
      </rPr>
      <t>čestně prohlašuji, že se nezměnily údaje rozhodné pro posouzení splnění kvalifikace</t>
    </r>
    <r>
      <rPr>
        <sz val="12"/>
        <rFont val="Arial"/>
        <family val="2"/>
        <charset val="238"/>
      </rPr>
      <t xml:space="preserve"> obsažené v dokladech, které má zadavatel k dispozici (pozn. Splnění kvalifikace bylo ke dni podání žádosti o zařazení do dynamického nákupního systému doloženo doklady v rozsahu stanoveném v bodě 6. Požadavky na prokázání kvalifikace dodavatelů – Zadávací podmínky na nadlimitní veřejnou zakázku pro zavedení dynamického nákupního systému „Dynamický nákupní systém na nákup propagačních předmětů II“ ze dne 6. 10. 2023).
</t>
    </r>
  </si>
  <si>
    <t>Plastová píšťalka</t>
  </si>
  <si>
    <t>Informační a propagační výrobky - 39294100-0
Potřeby pro volný čas - 37416000-7</t>
  </si>
  <si>
    <t>VZ PP II 30</t>
  </si>
  <si>
    <t>podpis dodavatele</t>
  </si>
  <si>
    <t>Rozměr cca 44x24x19 mm, Barva:modrá, Potisk logem Kraj Vysočina v barvě bílá, Technologie tisku: tampontisk, Maximální velikost tisku: 18x6 mm; každý kus bude balen jednotlivě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</si>
</sst>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_-* #,##0\ _K_č_-;\-* #,##0\ _K_č_-;_-* &quot;-&quot;??\ _K_č_-;_-@_-"/>
  </numFmts>
  <fonts count="11" x14ac:knownFonts="1"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1"/>
      <name val="Arial Black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u/>
      <sz val="10"/>
      <color rgb="FFFF0000"/>
      <name val="Arial"/>
      <family val="2"/>
      <charset val="238"/>
    </font>
    <font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4" fillId="0" borderId="0" xfId="0" applyFont="1" applyFill="1"/>
    <xf numFmtId="0" fontId="0" fillId="0" borderId="0" xfId="0" applyFont="1"/>
    <xf numFmtId="0" fontId="0" fillId="0" borderId="0" xfId="0" applyFont="1" applyAlignment="1">
      <alignment vertical="center"/>
    </xf>
    <xf numFmtId="0" fontId="7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44" fontId="4" fillId="4" borderId="1" xfId="2" applyFont="1" applyFill="1" applyBorder="1" applyAlignment="1" applyProtection="1">
      <alignment horizontal="right" vertical="center"/>
      <protection locked="0"/>
    </xf>
    <xf numFmtId="44" fontId="8" fillId="4" borderId="1" xfId="2" applyFont="1" applyFill="1" applyBorder="1" applyAlignment="1" applyProtection="1">
      <alignment horizontal="right" vertical="center"/>
      <protection locked="0"/>
    </xf>
    <xf numFmtId="165" fontId="4" fillId="4" borderId="1" xfId="1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8" fontId="4" fillId="4" borderId="1" xfId="2" applyNumberFormat="1" applyFont="1" applyFill="1" applyBorder="1" applyAlignment="1">
      <alignment horizontal="center" vertical="center" wrapText="1"/>
    </xf>
    <xf numFmtId="8" fontId="4" fillId="5" borderId="1" xfId="2" applyNumberFormat="1" applyFont="1" applyFill="1" applyBorder="1" applyAlignment="1" applyProtection="1">
      <alignment horizontal="right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center"/>
      <protection locked="0"/>
    </xf>
    <xf numFmtId="0" fontId="9" fillId="0" borderId="3" xfId="0" applyFont="1" applyFill="1" applyBorder="1" applyAlignment="1" applyProtection="1">
      <alignment horizontal="center"/>
      <protection locked="0"/>
    </xf>
    <xf numFmtId="0" fontId="9" fillId="0" borderId="11" xfId="0" applyFont="1" applyFill="1" applyBorder="1" applyAlignment="1" applyProtection="1">
      <alignment horizontal="center"/>
      <protection locked="0"/>
    </xf>
    <xf numFmtId="0" fontId="9" fillId="0" borderId="5" xfId="0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9" fillId="0" borderId="4" xfId="0" applyFont="1" applyFill="1" applyBorder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left" vertical="top" wrapText="1"/>
    </xf>
    <xf numFmtId="0" fontId="10" fillId="0" borderId="7" xfId="0" applyFont="1" applyBorder="1" applyAlignment="1" applyProtection="1">
      <alignment horizontal="left" vertical="top" wrapText="1"/>
    </xf>
    <xf numFmtId="0" fontId="10" fillId="0" borderId="8" xfId="0" applyFont="1" applyBorder="1" applyAlignment="1" applyProtection="1">
      <alignment horizontal="left" vertical="top" wrapText="1"/>
    </xf>
    <xf numFmtId="0" fontId="0" fillId="4" borderId="9" xfId="0" applyFont="1" applyFill="1" applyBorder="1" applyAlignment="1" applyProtection="1">
      <alignment horizontal="left" vertical="center" wrapText="1"/>
      <protection locked="0"/>
    </xf>
    <xf numFmtId="0" fontId="0" fillId="4" borderId="10" xfId="0" applyFont="1" applyFill="1" applyBorder="1" applyAlignment="1" applyProtection="1">
      <alignment horizontal="left" vertical="center" wrapText="1"/>
      <protection locked="0"/>
    </xf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oogle.cz/imgres?imgurl=http%3A%2F%2Fobrazky.darkyla.cz%2Fobrazek%2F16320-skladaci-plastenka-ponch-o-limetkova_640x640.jpg&amp;imgrefurl=http%3A%2F%2Fwww.darkyla.cz%2Fskladaci-plastenka-ponch-o&amp;docid=Fr1vIBktwxqiqM&amp;tbnid=ADIL2D6r457X3M%3A&amp;vet=1&amp;w=575&amp;h=322&amp;bih=744&amp;biw=1344&amp;ved=0ahUKEwi6u6DEkJ7QAhWIchQKHTRrBp0QMwgtKBEwEQ&amp;iact=mrc&amp;uact=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4148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0688300" y="47498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4149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20688300" y="47498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4150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20688300" y="47498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6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973675" y="4305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7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973675" y="4305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8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973675" y="4305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9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973675" y="4305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10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973675" y="4305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11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973675" y="4305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12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973675" y="4305300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13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973675" y="4305300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14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973675" y="4305300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15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973675" y="43053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16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973675" y="43053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17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973675" y="43053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18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973675" y="43053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1035844</xdr:colOff>
      <xdr:row>4</xdr:row>
      <xdr:rowOff>0</xdr:rowOff>
    </xdr:from>
    <xdr:to>
      <xdr:col>13</xdr:col>
      <xdr:colOff>120650</xdr:colOff>
      <xdr:row>4</xdr:row>
      <xdr:rowOff>304800</xdr:rowOff>
    </xdr:to>
    <xdr:sp macro="" textlink="">
      <xdr:nvSpPr>
        <xdr:cNvPr id="19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9573875" y="2309812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595313</xdr:colOff>
      <xdr:row>4</xdr:row>
      <xdr:rowOff>0</xdr:rowOff>
    </xdr:from>
    <xdr:to>
      <xdr:col>12</xdr:col>
      <xdr:colOff>906463</xdr:colOff>
      <xdr:row>4</xdr:row>
      <xdr:rowOff>304800</xdr:rowOff>
    </xdr:to>
    <xdr:sp macro="" textlink="">
      <xdr:nvSpPr>
        <xdr:cNvPr id="20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9133344" y="2976562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345280</xdr:colOff>
      <xdr:row>4</xdr:row>
      <xdr:rowOff>197353</xdr:rowOff>
    </xdr:from>
    <xdr:to>
      <xdr:col>13</xdr:col>
      <xdr:colOff>2402357</xdr:colOff>
      <xdr:row>4</xdr:row>
      <xdr:rowOff>1533314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19155" y="2019009"/>
          <a:ext cx="2057077" cy="1335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tabSelected="1" zoomScale="80" zoomScaleNormal="80" workbookViewId="0">
      <selection activeCell="B16" sqref="B16"/>
    </sheetView>
  </sheetViews>
  <sheetFormatPr defaultColWidth="9.140625" defaultRowHeight="12.75" x14ac:dyDescent="0.2"/>
  <cols>
    <col min="1" max="1" width="5.5703125" style="7" customWidth="1"/>
    <col min="2" max="2" width="21.5703125" style="8" customWidth="1"/>
    <col min="3" max="3" width="54.140625" style="8" customWidth="1"/>
    <col min="4" max="4" width="33.5703125" style="6" customWidth="1"/>
    <col min="5" max="5" width="31.5703125" style="6" customWidth="1"/>
    <col min="6" max="13" width="18.42578125" style="6" customWidth="1"/>
    <col min="14" max="14" width="45.5703125" style="6" customWidth="1"/>
    <col min="15" max="16384" width="9.140625" style="6"/>
  </cols>
  <sheetData>
    <row r="1" spans="1:14" ht="18.75" x14ac:dyDescent="0.2">
      <c r="B1" s="20" t="s">
        <v>24</v>
      </c>
      <c r="C1" s="25"/>
    </row>
    <row r="2" spans="1:14" s="5" customFormat="1" ht="18.75" x14ac:dyDescent="0.4">
      <c r="A2" s="3"/>
      <c r="B2" s="2" t="s">
        <v>8</v>
      </c>
      <c r="C2" s="2"/>
      <c r="D2" s="1"/>
      <c r="E2" s="1"/>
      <c r="F2" s="1"/>
      <c r="G2" s="1"/>
      <c r="H2" s="11"/>
      <c r="I2" s="11"/>
      <c r="N2" s="13"/>
    </row>
    <row r="3" spans="1:14" x14ac:dyDescent="0.2">
      <c r="H3" s="11"/>
      <c r="I3" s="11"/>
    </row>
    <row r="4" spans="1:14" s="5" customFormat="1" ht="93" customHeight="1" x14ac:dyDescent="0.2">
      <c r="A4" s="14" t="s">
        <v>0</v>
      </c>
      <c r="B4" s="15" t="s">
        <v>4</v>
      </c>
      <c r="C4" s="15" t="s">
        <v>7</v>
      </c>
      <c r="D4" s="30" t="s">
        <v>20</v>
      </c>
      <c r="E4" s="30"/>
      <c r="F4" s="15" t="s">
        <v>12</v>
      </c>
      <c r="G4" s="15" t="s">
        <v>16</v>
      </c>
      <c r="H4" s="15" t="s">
        <v>2</v>
      </c>
      <c r="I4" s="15" t="s">
        <v>14</v>
      </c>
      <c r="J4" s="15" t="s">
        <v>1</v>
      </c>
      <c r="K4" s="15" t="s">
        <v>5</v>
      </c>
      <c r="L4" s="15" t="s">
        <v>14</v>
      </c>
      <c r="M4" s="15" t="s">
        <v>6</v>
      </c>
      <c r="N4" s="15" t="s">
        <v>18</v>
      </c>
    </row>
    <row r="5" spans="1:14" s="5" customFormat="1" ht="140.25" customHeight="1" x14ac:dyDescent="0.2">
      <c r="A5" s="24">
        <v>1</v>
      </c>
      <c r="B5" s="24" t="s">
        <v>22</v>
      </c>
      <c r="C5" s="24" t="s">
        <v>23</v>
      </c>
      <c r="D5" s="40" t="s">
        <v>26</v>
      </c>
      <c r="E5" s="41"/>
      <c r="F5" s="23">
        <v>5000</v>
      </c>
      <c r="G5" s="26">
        <v>7.44</v>
      </c>
      <c r="H5" s="27"/>
      <c r="I5" s="21">
        <f t="shared" ref="I5" si="0">H5*0.21</f>
        <v>0</v>
      </c>
      <c r="J5" s="21">
        <f t="shared" ref="J5" si="1">SUM(H5:I5)</f>
        <v>0</v>
      </c>
      <c r="K5" s="21">
        <f>H5*F5</f>
        <v>0</v>
      </c>
      <c r="L5" s="21">
        <f>(K5/100)*21</f>
        <v>0</v>
      </c>
      <c r="M5" s="21">
        <f>(K5/100)*121</f>
        <v>0</v>
      </c>
      <c r="N5" s="24"/>
    </row>
    <row r="6" spans="1:14" s="10" customFormat="1" ht="36" customHeight="1" x14ac:dyDescent="0.2">
      <c r="A6" s="28" t="s">
        <v>9</v>
      </c>
      <c r="B6" s="29"/>
      <c r="C6" s="29"/>
      <c r="D6" s="16" t="s">
        <v>10</v>
      </c>
      <c r="E6" s="22">
        <f>K5</f>
        <v>0</v>
      </c>
      <c r="F6" s="31" t="s">
        <v>25</v>
      </c>
      <c r="G6" s="32"/>
      <c r="H6" s="32"/>
      <c r="I6" s="32"/>
      <c r="J6" s="32"/>
      <c r="K6" s="32"/>
      <c r="L6" s="32"/>
      <c r="M6" s="32"/>
      <c r="N6" s="33"/>
    </row>
    <row r="7" spans="1:14" s="10" customFormat="1" ht="36" customHeight="1" x14ac:dyDescent="0.2">
      <c r="A7" s="29"/>
      <c r="B7" s="29"/>
      <c r="C7" s="29"/>
      <c r="D7" s="16" t="s">
        <v>3</v>
      </c>
      <c r="E7" s="22">
        <f>L5</f>
        <v>0</v>
      </c>
      <c r="F7" s="34"/>
      <c r="G7" s="35"/>
      <c r="H7" s="35"/>
      <c r="I7" s="35"/>
      <c r="J7" s="35"/>
      <c r="K7" s="35"/>
      <c r="L7" s="35"/>
      <c r="M7" s="35"/>
      <c r="N7" s="36"/>
    </row>
    <row r="8" spans="1:14" s="10" customFormat="1" ht="45.75" customHeight="1" thickBot="1" x14ac:dyDescent="0.25">
      <c r="A8" s="29"/>
      <c r="B8" s="29"/>
      <c r="C8" s="29"/>
      <c r="D8" s="16" t="s">
        <v>11</v>
      </c>
      <c r="E8" s="22">
        <f>M5</f>
        <v>0</v>
      </c>
      <c r="F8" s="37" t="s">
        <v>21</v>
      </c>
      <c r="G8" s="38"/>
      <c r="H8" s="38"/>
      <c r="I8" s="38"/>
      <c r="J8" s="38"/>
      <c r="K8" s="38"/>
      <c r="L8" s="38"/>
      <c r="M8" s="38"/>
      <c r="N8" s="39"/>
    </row>
    <row r="9" spans="1:14" s="5" customFormat="1" ht="15" x14ac:dyDescent="0.25">
      <c r="A9" s="7"/>
      <c r="B9" s="8"/>
      <c r="C9" s="8"/>
      <c r="D9" s="4"/>
      <c r="E9" s="4"/>
      <c r="F9" s="4"/>
      <c r="G9" s="4"/>
      <c r="H9" s="6"/>
      <c r="I9" s="6"/>
      <c r="J9" s="6"/>
      <c r="K9" s="6"/>
      <c r="L9" s="6"/>
      <c r="M9" s="6"/>
      <c r="N9"/>
    </row>
    <row r="10" spans="1:14" s="5" customFormat="1" ht="15" x14ac:dyDescent="0.25">
      <c r="A10" s="19" t="s">
        <v>13</v>
      </c>
      <c r="B10" s="12" t="s">
        <v>17</v>
      </c>
      <c r="C10" s="8"/>
      <c r="D10" s="4"/>
      <c r="E10" s="4"/>
      <c r="F10" s="4"/>
      <c r="G10" s="4"/>
      <c r="H10" s="6"/>
      <c r="I10" s="6"/>
      <c r="J10" s="6"/>
      <c r="K10" s="6"/>
      <c r="L10" s="6"/>
      <c r="M10" s="6"/>
      <c r="N10"/>
    </row>
    <row r="11" spans="1:14" s="5" customFormat="1" x14ac:dyDescent="0.2">
      <c r="A11" s="17" t="s">
        <v>15</v>
      </c>
      <c r="B11" s="18" t="s">
        <v>19</v>
      </c>
      <c r="C11" s="8"/>
      <c r="D11" s="9"/>
      <c r="E11" s="9"/>
      <c r="F11" s="9"/>
      <c r="G11" s="9"/>
      <c r="H11" s="6"/>
      <c r="I11" s="6"/>
      <c r="J11" s="6"/>
      <c r="K11" s="6"/>
      <c r="L11" s="6"/>
      <c r="M11" s="6"/>
      <c r="N11"/>
    </row>
    <row r="12" spans="1:14" s="5" customFormat="1" x14ac:dyDescent="0.2">
      <c r="A12" s="19"/>
      <c r="B12" s="12"/>
      <c r="C12" s="8"/>
      <c r="D12" s="9"/>
      <c r="E12" s="9"/>
      <c r="F12" s="9"/>
      <c r="G12" s="9"/>
      <c r="H12" s="6"/>
      <c r="I12" s="6"/>
      <c r="J12" s="6"/>
      <c r="K12" s="6"/>
      <c r="L12" s="6"/>
      <c r="M12" s="6"/>
      <c r="N12"/>
    </row>
    <row r="13" spans="1:14" s="5" customFormat="1" x14ac:dyDescent="0.2">
      <c r="C13" s="8"/>
      <c r="D13" s="9"/>
      <c r="E13" s="9"/>
      <c r="F13" s="9"/>
      <c r="G13" s="9"/>
      <c r="H13" s="6"/>
      <c r="I13" s="6"/>
      <c r="J13" s="6"/>
      <c r="K13" s="6"/>
      <c r="L13" s="6"/>
      <c r="M13" s="6"/>
      <c r="N13"/>
    </row>
    <row r="14" spans="1:14" s="5" customFormat="1" x14ac:dyDescent="0.2">
      <c r="A14" s="7"/>
      <c r="B14" s="12"/>
      <c r="C14" s="8"/>
      <c r="D14" s="9"/>
      <c r="E14" s="9"/>
      <c r="F14" s="9"/>
      <c r="G14" s="9"/>
      <c r="H14" s="6"/>
      <c r="I14" s="6"/>
      <c r="J14" s="6"/>
      <c r="K14" s="6"/>
      <c r="L14" s="6"/>
      <c r="M14" s="6"/>
      <c r="N14"/>
    </row>
    <row r="15" spans="1:14" s="5" customFormat="1" x14ac:dyDescent="0.2">
      <c r="A15" s="7"/>
      <c r="B15" s="8"/>
      <c r="C15" s="8"/>
      <c r="D15" s="9"/>
      <c r="E15" s="9"/>
      <c r="F15" s="9"/>
      <c r="G15" s="9"/>
      <c r="H15" s="6"/>
      <c r="I15" s="6"/>
      <c r="J15" s="6"/>
      <c r="K15" s="6"/>
      <c r="L15" s="6"/>
      <c r="M15" s="6"/>
      <c r="N15"/>
    </row>
  </sheetData>
  <mergeCells count="5">
    <mergeCell ref="A6:C8"/>
    <mergeCell ref="D4:E4"/>
    <mergeCell ref="F6:N7"/>
    <mergeCell ref="F8:N8"/>
    <mergeCell ref="D5:E5"/>
  </mergeCells>
  <phoneticPr fontId="0" type="noConversion"/>
  <pageMargins left="0.27559055118110237" right="0.27559055118110237" top="0.78740157480314965" bottom="0.78740157480314965" header="0.51181102362204722" footer="0.51181102362204722"/>
  <pageSetup paperSize="8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Hrbková Martina Bc.</cp:lastModifiedBy>
  <cp:lastPrinted>2022-08-08T10:11:02Z</cp:lastPrinted>
  <dcterms:created xsi:type="dcterms:W3CDTF">1997-01-24T11:07:25Z</dcterms:created>
  <dcterms:modified xsi:type="dcterms:W3CDTF">2025-09-10T05:52:48Z</dcterms:modified>
</cp:coreProperties>
</file>