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ova\Desktop\"/>
    </mc:Choice>
  </mc:AlternateContent>
  <bookViews>
    <workbookView xWindow="0" yWindow="0" windowWidth="28800" windowHeight="11580"/>
  </bookViews>
  <sheets>
    <sheet name="II část (Žďár)" sheetId="1" r:id="rId1"/>
  </sheets>
  <definedNames>
    <definedName name="_xlnm.Print_Area" localSheetId="0">'II část (Žďár)'!$A$1:$G$49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5" i="1"/>
  <c r="F19" i="1"/>
  <c r="F20" i="1"/>
  <c r="F21" i="1"/>
  <c r="F23" i="1"/>
  <c r="F27" i="1"/>
  <c r="F28" i="1"/>
  <c r="F29" i="1"/>
  <c r="F30" i="1"/>
  <c r="F31" i="1"/>
  <c r="F32" i="1"/>
  <c r="F34" i="1"/>
  <c r="F38" i="1"/>
  <c r="F39" i="1"/>
  <c r="F40" i="1"/>
  <c r="F41" i="1"/>
  <c r="F42" i="1"/>
  <c r="F43" i="1"/>
  <c r="F44" i="1"/>
  <c r="F46" i="1"/>
  <c r="I36" i="1" l="1"/>
  <c r="F48" i="1"/>
  <c r="F49" i="1" s="1"/>
  <c r="I17" i="1"/>
  <c r="I25" i="1"/>
  <c r="I5" i="1"/>
  <c r="I48" i="1" l="1"/>
  <c r="I105" i="1" l="1"/>
</calcChain>
</file>

<file path=xl/sharedStrings.xml><?xml version="1.0" encoding="utf-8"?>
<sst xmlns="http://schemas.openxmlformats.org/spreadsheetml/2006/main" count="84" uniqueCount="41">
  <si>
    <t>Celkem včetně DPH</t>
  </si>
  <si>
    <t>celkem bez DPH</t>
  </si>
  <si>
    <t>ha</t>
  </si>
  <si>
    <r>
      <rPr>
        <sz val="10"/>
        <color rgb="FF000000"/>
        <rFont val="Arial"/>
        <family val="2"/>
        <charset val="238"/>
      </rPr>
      <t>Zpracování plánu péče vč. změny</t>
    </r>
  </si>
  <si>
    <t>cena Kč/t.j.
(bez DPH)</t>
  </si>
  <si>
    <t>T.j.</t>
  </si>
  <si>
    <t>Položka</t>
  </si>
  <si>
    <t>Inventarizační průzkum - pavouci</t>
  </si>
  <si>
    <t>Inventarizační průzkum - blanokřídlí</t>
  </si>
  <si>
    <t>Inventarizační průzkum - brouci</t>
  </si>
  <si>
    <t>Inventariazční průzkum - motýli</t>
  </si>
  <si>
    <t>Inventarizační průzkum - houby</t>
  </si>
  <si>
    <t>Inventarizační průzkum - cévnaté rostliny</t>
  </si>
  <si>
    <t>Inventarizační průzkum - vegetace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</si>
  <si>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</si>
  <si>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t>cena celkem 
(bez DPH)</t>
  </si>
  <si>
    <t>počet t.j</t>
  </si>
  <si>
    <t>Zpracování plánu péče vč. změny</t>
  </si>
  <si>
    <t>Inventarizační průzkum - ptáci</t>
  </si>
  <si>
    <t>Inventarizační průzkum - obojživelníci</t>
  </si>
  <si>
    <t>Invetarizační průzkum - motýli</t>
  </si>
  <si>
    <t>objekt 04</t>
  </si>
  <si>
    <t xml:space="preserve">Inventarizační průzkum - vegetace </t>
  </si>
  <si>
    <t>objekt 03</t>
  </si>
  <si>
    <r>
      <t>Inventarizační průzkum - vegetace</t>
    </r>
    <r>
      <rPr>
        <sz val="10"/>
        <color rgb="FFFF0000"/>
        <rFont val="Arial"/>
        <family val="2"/>
        <charset val="238"/>
      </rPr>
      <t xml:space="preserve"> </t>
    </r>
  </si>
  <si>
    <t>objekt 02</t>
  </si>
  <si>
    <t>Inventarizační průzkum - motýli</t>
  </si>
  <si>
    <t>Inventarizační průzkum - rovnokřídlí</t>
  </si>
  <si>
    <t>objekt 01</t>
  </si>
  <si>
    <t>kontrolní mezisoučet</t>
  </si>
  <si>
    <t xml:space="preserve">poznámka k počtu t.j </t>
  </si>
  <si>
    <t>Příloha č. 3: Položkový rozpočet</t>
  </si>
  <si>
    <t>celá plocha ZCHÚ dle DRUSOPu</t>
  </si>
  <si>
    <r>
      <t xml:space="preserve">Inventarizační průzkum - </t>
    </r>
    <r>
      <rPr>
        <sz val="10"/>
        <color rgb="FFFF0000"/>
        <rFont val="Arial"/>
        <family val="2"/>
        <charset val="238"/>
      </rPr>
      <t>mravencovití</t>
    </r>
  </si>
  <si>
    <t>dle návrhu změny hranic ZCHÚ</t>
  </si>
  <si>
    <t>Průzkumy a plán péče PP Javorův kopec</t>
  </si>
  <si>
    <t>Průzkumy a plán péče PP Hluboček</t>
  </si>
  <si>
    <t>Průzkumy a plán péče PP Nyklovický potok</t>
  </si>
  <si>
    <t>Průzkumy a plán péče PP Kozének</t>
  </si>
  <si>
    <t>ks</t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</si>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</sst>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1" x14ac:knownFonts="1"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0" fontId="3" fillId="0" borderId="4" xfId="0" applyFont="1" applyBorder="1"/>
    <xf numFmtId="44" fontId="0" fillId="0" borderId="5" xfId="0" applyNumberFormat="1" applyBorder="1"/>
    <xf numFmtId="0" fontId="0" fillId="0" borderId="6" xfId="0" applyBorder="1"/>
    <xf numFmtId="0" fontId="4" fillId="0" borderId="7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2" fillId="0" borderId="1" xfId="0" applyFont="1" applyBorder="1" applyAlignment="1">
      <alignment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7" fillId="4" borderId="11" xfId="0" applyFont="1" applyFill="1" applyBorder="1" applyAlignment="1"/>
    <xf numFmtId="0" fontId="7" fillId="4" borderId="12" xfId="0" applyFont="1" applyFill="1" applyBorder="1" applyAlignment="1"/>
    <xf numFmtId="0" fontId="7" fillId="4" borderId="13" xfId="0" applyFont="1" applyFill="1" applyBorder="1" applyAlignment="1"/>
    <xf numFmtId="0" fontId="2" fillId="0" borderId="0" xfId="0" applyFont="1"/>
    <xf numFmtId="0" fontId="8" fillId="0" borderId="0" xfId="0" applyFont="1"/>
    <xf numFmtId="4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 applyAlignment="1">
      <alignment wrapText="1"/>
    </xf>
    <xf numFmtId="44" fontId="8" fillId="0" borderId="1" xfId="1" applyFont="1" applyBorder="1"/>
    <xf numFmtId="0" fontId="9" fillId="4" borderId="11" xfId="0" applyFont="1" applyFill="1" applyBorder="1" applyAlignment="1"/>
    <xf numFmtId="0" fontId="9" fillId="4" borderId="12" xfId="0" applyFont="1" applyFill="1" applyBorder="1" applyAlignment="1"/>
    <xf numFmtId="0" fontId="9" fillId="4" borderId="13" xfId="0" applyFont="1" applyFill="1" applyBorder="1" applyAlignment="1"/>
    <xf numFmtId="165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4" fontId="0" fillId="0" borderId="1" xfId="1" applyFont="1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7" fillId="0" borderId="0" xfId="0" applyFont="1"/>
    <xf numFmtId="44" fontId="0" fillId="0" borderId="0" xfId="0" applyNumberFormat="1"/>
    <xf numFmtId="44" fontId="2" fillId="0" borderId="0" xfId="0" applyNumberFormat="1" applyFont="1"/>
    <xf numFmtId="0" fontId="0" fillId="0" borderId="1" xfId="0" applyFont="1" applyBorder="1" applyAlignment="1">
      <alignment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zoomScale="80" zoomScaleNormal="80" workbookViewId="0">
      <selection activeCell="B46" sqref="B46"/>
    </sheetView>
  </sheetViews>
  <sheetFormatPr defaultRowHeight="12.75" x14ac:dyDescent="0.2"/>
  <cols>
    <col min="2" max="2" width="50.7109375" customWidth="1"/>
    <col min="3" max="3" width="4.85546875" bestFit="1" customWidth="1"/>
    <col min="4" max="4" width="18" bestFit="1" customWidth="1"/>
    <col min="5" max="5" width="8.7109375" bestFit="1" customWidth="1"/>
    <col min="6" max="6" width="19.140625" customWidth="1"/>
    <col min="7" max="7" width="29.42578125" bestFit="1" customWidth="1"/>
    <col min="9" max="9" width="18.42578125" bestFit="1" customWidth="1"/>
  </cols>
  <sheetData>
    <row r="1" spans="1:9" ht="15.75" x14ac:dyDescent="0.25">
      <c r="A1" s="47" t="s">
        <v>31</v>
      </c>
      <c r="I1" s="47"/>
    </row>
    <row r="2" spans="1:9" ht="13.5" thickBot="1" x14ac:dyDescent="0.25"/>
    <row r="3" spans="1:9" ht="26.25" thickBot="1" x14ac:dyDescent="0.25">
      <c r="B3" s="19" t="s">
        <v>6</v>
      </c>
      <c r="C3" s="18" t="s">
        <v>5</v>
      </c>
      <c r="D3" s="17" t="s">
        <v>4</v>
      </c>
      <c r="E3" s="16" t="s">
        <v>16</v>
      </c>
      <c r="F3" s="15" t="s">
        <v>15</v>
      </c>
      <c r="G3" s="46" t="s">
        <v>30</v>
      </c>
      <c r="I3" s="45" t="s">
        <v>29</v>
      </c>
    </row>
    <row r="4" spans="1:9" ht="13.5" thickBot="1" x14ac:dyDescent="0.25">
      <c r="B4" s="42"/>
      <c r="C4" s="44"/>
      <c r="D4" s="43"/>
      <c r="E4" s="42"/>
      <c r="F4" s="41"/>
      <c r="G4" s="41"/>
    </row>
    <row r="5" spans="1:9" ht="16.5" thickBot="1" x14ac:dyDescent="0.3">
      <c r="A5" t="s">
        <v>28</v>
      </c>
      <c r="B5" s="22" t="s">
        <v>35</v>
      </c>
      <c r="C5" s="21"/>
      <c r="D5" s="20"/>
      <c r="I5" s="48">
        <f>F7+F8+F9+F10+F11+F12+F13+F15</f>
        <v>0</v>
      </c>
    </row>
    <row r="6" spans="1:9" ht="12.75" customHeight="1" x14ac:dyDescent="0.2">
      <c r="B6" s="51" t="s">
        <v>14</v>
      </c>
      <c r="C6" s="52"/>
      <c r="D6" s="52"/>
      <c r="E6" s="52"/>
      <c r="F6" s="52"/>
      <c r="G6" s="53"/>
    </row>
    <row r="7" spans="1:9" x14ac:dyDescent="0.2">
      <c r="B7" s="14" t="s">
        <v>13</v>
      </c>
      <c r="C7" s="11" t="s">
        <v>2</v>
      </c>
      <c r="D7" s="10"/>
      <c r="E7" s="8">
        <v>2.4420000000000002</v>
      </c>
      <c r="F7" s="13">
        <f>E7*D7</f>
        <v>0</v>
      </c>
      <c r="G7" s="54" t="s">
        <v>32</v>
      </c>
    </row>
    <row r="8" spans="1:9" x14ac:dyDescent="0.2">
      <c r="B8" s="14" t="s">
        <v>12</v>
      </c>
      <c r="C8" s="11" t="s">
        <v>2</v>
      </c>
      <c r="D8" s="10"/>
      <c r="E8" s="8">
        <v>2.4420000000000002</v>
      </c>
      <c r="F8" s="13">
        <f t="shared" ref="F8:F13" si="0">D8*E8</f>
        <v>0</v>
      </c>
      <c r="G8" s="55"/>
    </row>
    <row r="9" spans="1:9" x14ac:dyDescent="0.2">
      <c r="B9" s="14" t="s">
        <v>27</v>
      </c>
      <c r="C9" s="11" t="s">
        <v>2</v>
      </c>
      <c r="D9" s="10"/>
      <c r="E9" s="8">
        <v>2.4420000000000002</v>
      </c>
      <c r="F9" s="13">
        <f t="shared" si="0"/>
        <v>0</v>
      </c>
      <c r="G9" s="55"/>
    </row>
    <row r="10" spans="1:9" x14ac:dyDescent="0.2">
      <c r="B10" s="14" t="s">
        <v>9</v>
      </c>
      <c r="C10" s="9" t="s">
        <v>2</v>
      </c>
      <c r="D10" s="10"/>
      <c r="E10" s="8">
        <v>2.4420000000000002</v>
      </c>
      <c r="F10" s="13">
        <f t="shared" si="0"/>
        <v>0</v>
      </c>
      <c r="G10" s="55"/>
    </row>
    <row r="11" spans="1:9" x14ac:dyDescent="0.2">
      <c r="B11" s="14" t="s">
        <v>8</v>
      </c>
      <c r="C11" s="9" t="s">
        <v>2</v>
      </c>
      <c r="D11" s="10"/>
      <c r="E11" s="8">
        <v>2.4420000000000002</v>
      </c>
      <c r="F11" s="13">
        <f t="shared" si="0"/>
        <v>0</v>
      </c>
      <c r="G11" s="55"/>
    </row>
    <row r="12" spans="1:9" x14ac:dyDescent="0.2">
      <c r="B12" s="14" t="s">
        <v>26</v>
      </c>
      <c r="C12" s="9" t="s">
        <v>2</v>
      </c>
      <c r="D12" s="10"/>
      <c r="E12" s="8">
        <v>2.4420000000000002</v>
      </c>
      <c r="F12" s="13">
        <f t="shared" si="0"/>
        <v>0</v>
      </c>
      <c r="G12" s="55"/>
    </row>
    <row r="13" spans="1:9" x14ac:dyDescent="0.2">
      <c r="B13" s="40" t="s">
        <v>18</v>
      </c>
      <c r="C13" s="39" t="s">
        <v>2</v>
      </c>
      <c r="D13" s="10"/>
      <c r="E13" s="38">
        <v>2.4420000000000002</v>
      </c>
      <c r="F13" s="37">
        <f t="shared" si="0"/>
        <v>0</v>
      </c>
      <c r="G13" s="56"/>
    </row>
    <row r="14" spans="1:9" x14ac:dyDescent="0.2">
      <c r="B14" s="51" t="s">
        <v>40</v>
      </c>
      <c r="C14" s="52"/>
      <c r="D14" s="52"/>
      <c r="E14" s="52"/>
      <c r="F14" s="53"/>
    </row>
    <row r="15" spans="1:9" x14ac:dyDescent="0.2">
      <c r="B15" s="12" t="s">
        <v>3</v>
      </c>
      <c r="C15" s="11" t="s">
        <v>39</v>
      </c>
      <c r="D15" s="10"/>
      <c r="E15" s="8">
        <v>1</v>
      </c>
      <c r="F15" s="1">
        <f>D15*E15</f>
        <v>0</v>
      </c>
    </row>
    <row r="16" spans="1:9" ht="13.5" thickBot="1" x14ac:dyDescent="0.25"/>
    <row r="17" spans="1:9" ht="16.5" thickBot="1" x14ac:dyDescent="0.3">
      <c r="A17" t="s">
        <v>25</v>
      </c>
      <c r="B17" s="22" t="s">
        <v>36</v>
      </c>
      <c r="C17" s="21"/>
      <c r="D17" s="20"/>
      <c r="I17" s="48">
        <f>F19+F20+F21+F23</f>
        <v>0</v>
      </c>
    </row>
    <row r="18" spans="1:9" ht="12.75" customHeight="1" x14ac:dyDescent="0.2">
      <c r="B18" s="51" t="s">
        <v>14</v>
      </c>
      <c r="C18" s="52"/>
      <c r="D18" s="52"/>
      <c r="E18" s="52"/>
      <c r="F18" s="52"/>
      <c r="G18" s="53"/>
    </row>
    <row r="19" spans="1:9" x14ac:dyDescent="0.2">
      <c r="B19" s="14" t="s">
        <v>24</v>
      </c>
      <c r="C19" s="11" t="s">
        <v>2</v>
      </c>
      <c r="D19" s="10"/>
      <c r="E19" s="8">
        <v>2.2029999999999998</v>
      </c>
      <c r="F19" s="13">
        <f>E19*D19</f>
        <v>0</v>
      </c>
      <c r="G19" s="54" t="s">
        <v>32</v>
      </c>
    </row>
    <row r="20" spans="1:9" x14ac:dyDescent="0.2">
      <c r="B20" s="14" t="s">
        <v>12</v>
      </c>
      <c r="C20" s="11" t="s">
        <v>2</v>
      </c>
      <c r="D20" s="10"/>
      <c r="E20" s="8">
        <v>2.2029999999999998</v>
      </c>
      <c r="F20" s="13">
        <f>D20*E20</f>
        <v>0</v>
      </c>
      <c r="G20" s="55"/>
    </row>
    <row r="21" spans="1:9" x14ac:dyDescent="0.2">
      <c r="B21" s="50" t="s">
        <v>33</v>
      </c>
      <c r="C21" s="27" t="s">
        <v>2</v>
      </c>
      <c r="D21" s="10"/>
      <c r="E21" s="26">
        <v>2.2029999999999998</v>
      </c>
      <c r="F21" s="30">
        <f>D21*E21</f>
        <v>0</v>
      </c>
      <c r="G21" s="56"/>
    </row>
    <row r="22" spans="1:9" x14ac:dyDescent="0.2">
      <c r="B22" s="51" t="s">
        <v>40</v>
      </c>
      <c r="C22" s="52"/>
      <c r="D22" s="52"/>
      <c r="E22" s="52"/>
      <c r="F22" s="53"/>
    </row>
    <row r="23" spans="1:9" x14ac:dyDescent="0.2">
      <c r="B23" s="12" t="s">
        <v>3</v>
      </c>
      <c r="C23" s="11" t="s">
        <v>39</v>
      </c>
      <c r="D23" s="10"/>
      <c r="E23" s="8">
        <v>1</v>
      </c>
      <c r="F23" s="1">
        <f>D23*E23</f>
        <v>0</v>
      </c>
    </row>
    <row r="24" spans="1:9" ht="13.5" thickBot="1" x14ac:dyDescent="0.25">
      <c r="B24" s="36"/>
      <c r="C24" s="35"/>
      <c r="D24" s="35"/>
      <c r="E24" s="35"/>
      <c r="F24" s="35"/>
      <c r="G24" s="34"/>
    </row>
    <row r="25" spans="1:9" ht="16.5" thickBot="1" x14ac:dyDescent="0.3">
      <c r="A25" s="23" t="s">
        <v>23</v>
      </c>
      <c r="B25" s="33" t="s">
        <v>37</v>
      </c>
      <c r="C25" s="32"/>
      <c r="D25" s="31"/>
      <c r="E25" s="24"/>
      <c r="F25" s="24"/>
      <c r="G25" s="24"/>
      <c r="I25" s="48">
        <f>F27+F28+F29+F30+F31+F32+F34</f>
        <v>0</v>
      </c>
    </row>
    <row r="26" spans="1:9" ht="12.75" customHeight="1" x14ac:dyDescent="0.2">
      <c r="B26" s="51" t="s">
        <v>14</v>
      </c>
      <c r="C26" s="52"/>
      <c r="D26" s="52"/>
      <c r="E26" s="52"/>
      <c r="F26" s="52"/>
      <c r="G26" s="53"/>
    </row>
    <row r="27" spans="1:9" x14ac:dyDescent="0.2">
      <c r="B27" s="29" t="s">
        <v>22</v>
      </c>
      <c r="C27" s="27" t="s">
        <v>2</v>
      </c>
      <c r="D27" s="10"/>
      <c r="E27" s="28">
        <v>11.837400000000001</v>
      </c>
      <c r="F27" s="30">
        <f>E27*D27</f>
        <v>0</v>
      </c>
      <c r="G27" s="57" t="s">
        <v>34</v>
      </c>
    </row>
    <row r="28" spans="1:9" x14ac:dyDescent="0.2">
      <c r="B28" s="29" t="s">
        <v>12</v>
      </c>
      <c r="C28" s="27" t="s">
        <v>2</v>
      </c>
      <c r="D28" s="10"/>
      <c r="E28" s="28">
        <v>11.837400000000001</v>
      </c>
      <c r="F28" s="30">
        <f>D28*E28</f>
        <v>0</v>
      </c>
      <c r="G28" s="58"/>
    </row>
    <row r="29" spans="1:9" x14ac:dyDescent="0.2">
      <c r="B29" s="29" t="s">
        <v>9</v>
      </c>
      <c r="C29" s="27" t="s">
        <v>2</v>
      </c>
      <c r="D29" s="10"/>
      <c r="E29" s="28">
        <v>11.837400000000001</v>
      </c>
      <c r="F29" s="30">
        <f>D29*E29</f>
        <v>0</v>
      </c>
      <c r="G29" s="58"/>
    </row>
    <row r="30" spans="1:9" x14ac:dyDescent="0.2">
      <c r="B30" s="29" t="s">
        <v>20</v>
      </c>
      <c r="C30" s="27" t="s">
        <v>2</v>
      </c>
      <c r="D30" s="10"/>
      <c r="E30" s="28">
        <v>11.837400000000001</v>
      </c>
      <c r="F30" s="30">
        <f>D30*E30</f>
        <v>0</v>
      </c>
      <c r="G30" s="58"/>
    </row>
    <row r="31" spans="1:9" x14ac:dyDescent="0.2">
      <c r="B31" s="29" t="s">
        <v>19</v>
      </c>
      <c r="C31" s="27" t="s">
        <v>2</v>
      </c>
      <c r="D31" s="10"/>
      <c r="E31" s="28">
        <v>11.837400000000001</v>
      </c>
      <c r="F31" s="30">
        <f>D31*E31</f>
        <v>0</v>
      </c>
      <c r="G31" s="58"/>
    </row>
    <row r="32" spans="1:9" x14ac:dyDescent="0.2">
      <c r="B32" s="26" t="s">
        <v>18</v>
      </c>
      <c r="C32" s="27" t="s">
        <v>2</v>
      </c>
      <c r="D32" s="10"/>
      <c r="E32" s="28">
        <v>11.837400000000001</v>
      </c>
      <c r="F32" s="25">
        <f>D32*E32</f>
        <v>0</v>
      </c>
      <c r="G32" s="59"/>
    </row>
    <row r="33" spans="1:9" x14ac:dyDescent="0.2">
      <c r="B33" s="51" t="s">
        <v>40</v>
      </c>
      <c r="C33" s="52"/>
      <c r="D33" s="52"/>
      <c r="E33" s="52"/>
      <c r="F33" s="53"/>
    </row>
    <row r="34" spans="1:9" x14ac:dyDescent="0.2">
      <c r="B34" s="29" t="s">
        <v>17</v>
      </c>
      <c r="C34" s="27" t="s">
        <v>39</v>
      </c>
      <c r="D34" s="10"/>
      <c r="E34" s="28">
        <v>1</v>
      </c>
      <c r="F34" s="25">
        <f>D34*E34</f>
        <v>0</v>
      </c>
    </row>
    <row r="35" spans="1:9" ht="13.5" thickBot="1" x14ac:dyDescent="0.25">
      <c r="B35" s="24"/>
      <c r="C35" s="24"/>
      <c r="D35" s="24"/>
      <c r="E35" s="24"/>
      <c r="F35" s="24"/>
      <c r="G35" s="24"/>
    </row>
    <row r="36" spans="1:9" ht="16.5" thickBot="1" x14ac:dyDescent="0.3">
      <c r="A36" s="23" t="s">
        <v>21</v>
      </c>
      <c r="B36" s="22" t="s">
        <v>38</v>
      </c>
      <c r="C36" s="21"/>
      <c r="D36" s="20"/>
      <c r="I36" s="49">
        <f>F38+F39+F40+F41+F42+F43+F44+F46</f>
        <v>0</v>
      </c>
    </row>
    <row r="37" spans="1:9" ht="12.75" customHeight="1" x14ac:dyDescent="0.2">
      <c r="B37" s="51" t="s">
        <v>14</v>
      </c>
      <c r="C37" s="52"/>
      <c r="D37" s="52"/>
      <c r="E37" s="52"/>
      <c r="F37" s="52"/>
      <c r="G37" s="53"/>
    </row>
    <row r="38" spans="1:9" x14ac:dyDescent="0.2">
      <c r="B38" s="14" t="s">
        <v>13</v>
      </c>
      <c r="C38" s="11" t="s">
        <v>2</v>
      </c>
      <c r="D38" s="10"/>
      <c r="E38" s="8">
        <v>19.797999999999998</v>
      </c>
      <c r="F38" s="13">
        <f>E38*D38</f>
        <v>0</v>
      </c>
      <c r="G38" s="54" t="s">
        <v>32</v>
      </c>
    </row>
    <row r="39" spans="1:9" x14ac:dyDescent="0.2">
      <c r="B39" s="14" t="s">
        <v>12</v>
      </c>
      <c r="C39" s="11" t="s">
        <v>2</v>
      </c>
      <c r="D39" s="10"/>
      <c r="E39" s="8">
        <v>19.797999999999998</v>
      </c>
      <c r="F39" s="13">
        <f>D39*E39</f>
        <v>0</v>
      </c>
      <c r="G39" s="55"/>
    </row>
    <row r="40" spans="1:9" x14ac:dyDescent="0.2">
      <c r="B40" s="14" t="s">
        <v>11</v>
      </c>
      <c r="C40" s="11" t="s">
        <v>2</v>
      </c>
      <c r="D40" s="10"/>
      <c r="E40" s="8">
        <v>19.797999999999998</v>
      </c>
      <c r="F40" s="13">
        <f>E40*D40</f>
        <v>0</v>
      </c>
      <c r="G40" s="55"/>
    </row>
    <row r="41" spans="1:9" x14ac:dyDescent="0.2">
      <c r="B41" s="14" t="s">
        <v>10</v>
      </c>
      <c r="C41" s="11" t="s">
        <v>2</v>
      </c>
      <c r="D41" s="10"/>
      <c r="E41" s="8">
        <v>19.797999999999998</v>
      </c>
      <c r="F41" s="13">
        <f>D41*E41</f>
        <v>0</v>
      </c>
      <c r="G41" s="55"/>
    </row>
    <row r="42" spans="1:9" x14ac:dyDescent="0.2">
      <c r="B42" s="14" t="s">
        <v>9</v>
      </c>
      <c r="C42" s="9" t="s">
        <v>2</v>
      </c>
      <c r="D42" s="10"/>
      <c r="E42" s="8">
        <v>19.797999999999998</v>
      </c>
      <c r="F42" s="13">
        <f>D42*E42</f>
        <v>0</v>
      </c>
      <c r="G42" s="55"/>
    </row>
    <row r="43" spans="1:9" x14ac:dyDescent="0.2">
      <c r="B43" s="14" t="s">
        <v>8</v>
      </c>
      <c r="C43" s="9" t="s">
        <v>2</v>
      </c>
      <c r="D43" s="10"/>
      <c r="E43" s="8">
        <v>19.797999999999998</v>
      </c>
      <c r="F43" s="13">
        <f>D43*E43</f>
        <v>0</v>
      </c>
      <c r="G43" s="55"/>
    </row>
    <row r="44" spans="1:9" x14ac:dyDescent="0.2">
      <c r="B44" s="14" t="s">
        <v>7</v>
      </c>
      <c r="C44" s="9" t="s">
        <v>2</v>
      </c>
      <c r="D44" s="10"/>
      <c r="E44" s="8">
        <v>19.797999999999998</v>
      </c>
      <c r="F44" s="13">
        <f>D44*E44</f>
        <v>0</v>
      </c>
      <c r="G44" s="56"/>
    </row>
    <row r="45" spans="1:9" x14ac:dyDescent="0.2">
      <c r="B45" s="51" t="s">
        <v>40</v>
      </c>
      <c r="C45" s="52"/>
      <c r="D45" s="52"/>
      <c r="E45" s="52"/>
      <c r="F45" s="53"/>
      <c r="I45" s="24"/>
    </row>
    <row r="46" spans="1:9" x14ac:dyDescent="0.2">
      <c r="B46" s="12" t="s">
        <v>3</v>
      </c>
      <c r="C46" s="11" t="s">
        <v>39</v>
      </c>
      <c r="D46" s="10"/>
      <c r="E46" s="8">
        <v>1</v>
      </c>
      <c r="F46" s="1">
        <f>D46*E46</f>
        <v>0</v>
      </c>
      <c r="I46" s="24"/>
    </row>
    <row r="47" spans="1:9" ht="13.5" thickBot="1" x14ac:dyDescent="0.25">
      <c r="I47" s="24"/>
    </row>
    <row r="48" spans="1:9" x14ac:dyDescent="0.2">
      <c r="B48" s="7" t="s">
        <v>1</v>
      </c>
      <c r="C48" s="6"/>
      <c r="D48" s="6"/>
      <c r="E48" s="6"/>
      <c r="F48" s="5">
        <f>SUM(F7:F46)</f>
        <v>0</v>
      </c>
      <c r="I48" s="48">
        <f>I5+I17+I25+I36</f>
        <v>0</v>
      </c>
    </row>
    <row r="49" spans="2:9" ht="13.5" thickBot="1" x14ac:dyDescent="0.25">
      <c r="B49" s="4" t="s">
        <v>0</v>
      </c>
      <c r="C49" s="3"/>
      <c r="D49" s="3"/>
      <c r="E49" s="3"/>
      <c r="F49" s="2">
        <f>F48*1.21</f>
        <v>0</v>
      </c>
    </row>
    <row r="51" spans="2:9" x14ac:dyDescent="0.2">
      <c r="I51" s="48"/>
    </row>
    <row r="84" spans="9:9" x14ac:dyDescent="0.2">
      <c r="I84" s="24"/>
    </row>
    <row r="85" spans="9:9" x14ac:dyDescent="0.2">
      <c r="I85" s="24"/>
    </row>
    <row r="86" spans="9:9" x14ac:dyDescent="0.2">
      <c r="I86" s="24"/>
    </row>
    <row r="104" spans="9:9" x14ac:dyDescent="0.2">
      <c r="I104" s="48"/>
    </row>
    <row r="105" spans="9:9" x14ac:dyDescent="0.2">
      <c r="I105" s="48">
        <f>I5+I17+I36+I48</f>
        <v>0</v>
      </c>
    </row>
    <row r="119" spans="9:9" x14ac:dyDescent="0.2">
      <c r="I119" s="48"/>
    </row>
  </sheetData>
  <sheetProtection algorithmName="SHA-512" hashValue="lLLpsFQofc9eP3puI4CtuOS28NGJzZbjqW0V1pqz6SnTu1k+OH48oeKXVzTCxyEv8i+Lqy376uN8uNRE3c7Y3Q==" saltValue="vWzPr0X8VZOLo1GJhoM/Lw==" spinCount="100000" sheet="1" objects="1" scenarios="1"/>
  <mergeCells count="12">
    <mergeCell ref="B6:G6"/>
    <mergeCell ref="B26:G26"/>
    <mergeCell ref="B18:G18"/>
    <mergeCell ref="B45:F45"/>
    <mergeCell ref="B33:F33"/>
    <mergeCell ref="B22:F22"/>
    <mergeCell ref="B14:F14"/>
    <mergeCell ref="G7:G13"/>
    <mergeCell ref="G19:G21"/>
    <mergeCell ref="G27:G32"/>
    <mergeCell ref="G38:G44"/>
    <mergeCell ref="B37:G3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II část (Žďár)</vt:lpstr>
      <vt:lpstr>'II část (Žďár)'!Oblast_tisku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2024-06-18T07:28:13Z</cp:lastPrinted>
  <dcterms:created xsi:type="dcterms:W3CDTF">2024-05-22T09:57:16Z</dcterms:created>
  <dcterms:modified xsi:type="dcterms:W3CDTF">2025-09-22T14:48:50Z</dcterms:modified>
</cp:coreProperties>
</file>