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_ODD. ROZVOJE A PODPORY ŽP\Jones\OPŽP 2021 až 2027\VZMR - lesní - průzkumy a plány péče pro OPŽP\3_pokus\"/>
    </mc:Choice>
  </mc:AlternateContent>
  <bookViews>
    <workbookView xWindow="0" yWindow="0" windowWidth="28800" windowHeight="11400"/>
  </bookViews>
  <sheets>
    <sheet name="Položky" sheetId="1" r:id="rId1"/>
  </sheets>
  <definedNames>
    <definedName name="_xlnm.Print_Area" localSheetId="0">Položky!$A$1:$G$27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23" i="1" l="1"/>
  <c r="F21" i="1"/>
  <c r="F19" i="1"/>
  <c r="F18" i="1"/>
  <c r="I16" i="1" l="1"/>
  <c r="F14" i="1"/>
  <c r="F12" i="1"/>
  <c r="F11" i="1"/>
  <c r="F10" i="1"/>
  <c r="F9" i="1"/>
  <c r="F8" i="1"/>
  <c r="F7" i="1"/>
  <c r="I5" i="1" l="1"/>
  <c r="I25" i="1" s="1"/>
  <c r="F25" i="1"/>
  <c r="F26" i="1" s="1"/>
</calcChain>
</file>

<file path=xl/sharedStrings.xml><?xml version="1.0" encoding="utf-8"?>
<sst xmlns="http://schemas.openxmlformats.org/spreadsheetml/2006/main" count="47" uniqueCount="28">
  <si>
    <t>Položka</t>
  </si>
  <si>
    <t>T.j.</t>
  </si>
  <si>
    <t>cena Kč/t.j.
(bez DPH)</t>
  </si>
  <si>
    <t>počet t.j</t>
  </si>
  <si>
    <t xml:space="preserve">poznámka 
k počtu t.j </t>
  </si>
  <si>
    <t>cena celkem 
(bez DPH)</t>
  </si>
  <si>
    <t>Inventarizační průzkum - vegetace</t>
  </si>
  <si>
    <t>ha</t>
  </si>
  <si>
    <t>Inventarizační průzkum - cévnaté rostliny</t>
  </si>
  <si>
    <t>Inventarizační průzkum - brouci</t>
  </si>
  <si>
    <t>Inventarizační průzkum - ptáci</t>
  </si>
  <si>
    <t>Inventarizační průzkum - houby</t>
  </si>
  <si>
    <t>Celkem včetně DPH</t>
  </si>
  <si>
    <r>
      <rPr>
        <sz val="10"/>
        <color rgb="FF000000"/>
        <rFont val="Arial"/>
        <family val="2"/>
        <charset val="238"/>
      </rPr>
      <t>Zpracování plánu péče vč. změny</t>
    </r>
  </si>
  <si>
    <t>celkem bez DPH</t>
  </si>
  <si>
    <t>Belfrídský potok</t>
  </si>
  <si>
    <t>Průzkumy a plán péče PR Baba - V Bukách</t>
  </si>
  <si>
    <t>Průzkumy a plán péče PP Belfrídský potok</t>
  </si>
  <si>
    <t>objekt 01</t>
  </si>
  <si>
    <t>objekt 02</t>
  </si>
  <si>
    <t>kontrolní mezisoučet</t>
  </si>
  <si>
    <t>celá plocha ZCHÚ dle ÚSOP</t>
  </si>
  <si>
    <t>Inventarizační průzkum - netopýři</t>
  </si>
  <si>
    <t>Inventarizační průzkum - raci</t>
  </si>
  <si>
    <t>Příloha č. 7: Soupis prací pro část 3 - Položkový rozpočet oceněný Zhotovitelelm</t>
  </si>
  <si>
    <r>
      <t>Inventarizační průzkum</t>
    </r>
    <r>
      <rPr>
        <sz val="9"/>
        <color rgb="FF000000"/>
        <rFont val="Arial"/>
        <family val="2"/>
        <charset val="238"/>
      </rPr>
      <t xml:space="preserve"> - včetně zpracování výsledků dle příl. 1 - do zpráv (texty, tabulky, mapy, GIS data) a se záznamem dat do NDOP</t>
    </r>
  </si>
  <si>
    <t>ks</t>
  </si>
  <si>
    <r>
      <t>Plán péče</t>
    </r>
    <r>
      <rPr>
        <sz val="9"/>
        <color rgb="FF000000"/>
        <rFont val="Arial"/>
        <family val="2"/>
        <charset val="238"/>
      </rPr>
      <t xml:space="preserve"> - návrh s výstupy dle přílohy 1 včetně GIS dat atd.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</si>
</sst>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14" x14ac:knownFonts="1">
    <font>
      <sz val="10"/>
      <color rgb="FF00000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7" xfId="0" applyBorder="1"/>
    <xf numFmtId="44" fontId="0" fillId="0" borderId="7" xfId="1" applyFont="1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44" fontId="0" fillId="0" borderId="7" xfId="0" applyNumberFormat="1" applyBorder="1"/>
    <xf numFmtId="0" fontId="0" fillId="0" borderId="0" xfId="0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7" xfId="0" applyBorder="1"/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wrapText="1"/>
    </xf>
    <xf numFmtId="0" fontId="9" fillId="0" borderId="7" xfId="0" applyFont="1" applyFill="1" applyBorder="1" applyAlignment="1">
      <alignment wrapText="1"/>
    </xf>
    <xf numFmtId="0" fontId="0" fillId="0" borderId="7" xfId="0" applyFill="1" applyBorder="1"/>
    <xf numFmtId="0" fontId="6" fillId="0" borderId="0" xfId="0" applyFont="1"/>
    <xf numFmtId="0" fontId="6" fillId="0" borderId="0" xfId="0" applyFont="1" applyAlignment="1">
      <alignment wrapText="1"/>
    </xf>
    <xf numFmtId="0" fontId="10" fillId="0" borderId="8" xfId="0" applyFont="1" applyBorder="1"/>
    <xf numFmtId="0" fontId="11" fillId="0" borderId="9" xfId="0" applyFont="1" applyBorder="1"/>
    <xf numFmtId="44" fontId="11" fillId="0" borderId="10" xfId="0" applyNumberFormat="1" applyFont="1" applyBorder="1"/>
    <xf numFmtId="44" fontId="11" fillId="0" borderId="0" xfId="0" applyNumberFormat="1" applyFont="1" applyBorder="1" applyAlignment="1">
      <alignment wrapText="1"/>
    </xf>
    <xf numFmtId="44" fontId="0" fillId="0" borderId="0" xfId="0" applyNumberFormat="1"/>
    <xf numFmtId="0" fontId="12" fillId="0" borderId="11" xfId="0" applyFont="1" applyBorder="1"/>
    <xf numFmtId="0" fontId="11" fillId="0" borderId="12" xfId="0" applyFont="1" applyBorder="1"/>
    <xf numFmtId="9" fontId="11" fillId="0" borderId="12" xfId="0" applyNumberFormat="1" applyFont="1" applyBorder="1"/>
    <xf numFmtId="44" fontId="11" fillId="0" borderId="13" xfId="0" applyNumberFormat="1" applyFont="1" applyBorder="1"/>
    <xf numFmtId="164" fontId="0" fillId="4" borderId="7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7" xfId="0" applyFont="1" applyBorder="1" applyAlignment="1">
      <alignment wrapText="1"/>
    </xf>
    <xf numFmtId="0" fontId="6" fillId="2" borderId="14" xfId="0" applyFont="1" applyFill="1" applyBorder="1" applyAlignment="1">
      <alignment wrapText="1"/>
    </xf>
    <xf numFmtId="0" fontId="6" fillId="2" borderId="15" xfId="0" applyFont="1" applyFill="1" applyBorder="1" applyAlignment="1">
      <alignment wrapText="1"/>
    </xf>
    <xf numFmtId="0" fontId="6" fillId="2" borderId="16" xfId="0" applyFont="1" applyFill="1" applyBorder="1" applyAlignment="1">
      <alignment wrapText="1"/>
    </xf>
    <xf numFmtId="0" fontId="7" fillId="3" borderId="4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7" fillId="3" borderId="6" xfId="0" applyFont="1" applyFill="1" applyBorder="1" applyAlignment="1">
      <alignment horizontal="left" vertical="top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</cellXfs>
  <cellStyles count="6">
    <cellStyle name="Měna" xfId="1" builtinId="4"/>
    <cellStyle name="Měna 2" xfId="2"/>
    <cellStyle name="Měna 3" xfId="3"/>
    <cellStyle name="Měna 4" xfId="4"/>
    <cellStyle name="Měna 5" xfId="5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topLeftCell="A4" zoomScaleNormal="100" workbookViewId="0">
      <selection activeCell="B22" sqref="B22:F22"/>
    </sheetView>
  </sheetViews>
  <sheetFormatPr defaultRowHeight="12.75" x14ac:dyDescent="0.2"/>
  <cols>
    <col min="1" max="1" width="9.140625" style="6"/>
    <col min="2" max="2" width="70" customWidth="1"/>
    <col min="3" max="3" width="12" customWidth="1"/>
    <col min="4" max="4" width="19.140625" bestFit="1" customWidth="1"/>
    <col min="6" max="6" width="27.28515625" customWidth="1"/>
    <col min="7" max="7" width="16.7109375" bestFit="1" customWidth="1"/>
    <col min="9" max="9" width="18.42578125" bestFit="1" customWidth="1"/>
  </cols>
  <sheetData>
    <row r="1" spans="1:9" s="20" customFormat="1" ht="15.75" x14ac:dyDescent="0.25">
      <c r="A1" s="20" t="s">
        <v>24</v>
      </c>
      <c r="F1" s="21"/>
    </row>
    <row r="2" spans="1:9" ht="13.5" thickBot="1" x14ac:dyDescent="0.25"/>
    <row r="3" spans="1:9" s="6" customFormat="1" ht="26.25" thickBot="1" x14ac:dyDescent="0.25">
      <c r="B3" s="10" t="s">
        <v>0</v>
      </c>
      <c r="C3" s="11" t="s">
        <v>1</v>
      </c>
      <c r="D3" s="12" t="s">
        <v>2</v>
      </c>
      <c r="E3" s="13" t="s">
        <v>3</v>
      </c>
      <c r="F3" s="14" t="s">
        <v>5</v>
      </c>
      <c r="G3" s="15" t="s">
        <v>4</v>
      </c>
      <c r="I3" s="32" t="s">
        <v>20</v>
      </c>
    </row>
    <row r="4" spans="1:9" ht="13.5" thickBot="1" x14ac:dyDescent="0.25"/>
    <row r="5" spans="1:9" ht="16.5" thickBot="1" x14ac:dyDescent="0.3">
      <c r="A5" s="6" t="s">
        <v>18</v>
      </c>
      <c r="B5" s="35" t="s">
        <v>16</v>
      </c>
      <c r="C5" s="36"/>
      <c r="D5" s="37"/>
      <c r="I5" s="26">
        <f>F7+F8+F9+F10+F11+F12+F14</f>
        <v>0</v>
      </c>
    </row>
    <row r="6" spans="1:9" ht="13.5" customHeight="1" x14ac:dyDescent="0.2">
      <c r="B6" s="38" t="s">
        <v>25</v>
      </c>
      <c r="C6" s="39"/>
      <c r="D6" s="39"/>
      <c r="E6" s="39"/>
      <c r="F6" s="40"/>
      <c r="G6" s="41" t="s">
        <v>21</v>
      </c>
    </row>
    <row r="7" spans="1:9" x14ac:dyDescent="0.2">
      <c r="B7" s="17" t="s">
        <v>6</v>
      </c>
      <c r="C7" s="8" t="s">
        <v>7</v>
      </c>
      <c r="D7" s="31">
        <v>0</v>
      </c>
      <c r="E7" s="9">
        <v>36.172400000000003</v>
      </c>
      <c r="F7" s="2">
        <f>E7*D7</f>
        <v>0</v>
      </c>
      <c r="G7" s="42"/>
    </row>
    <row r="8" spans="1:9" x14ac:dyDescent="0.2">
      <c r="B8" s="17" t="s">
        <v>8</v>
      </c>
      <c r="C8" s="8" t="s">
        <v>7</v>
      </c>
      <c r="D8" s="31">
        <v>0</v>
      </c>
      <c r="E8" s="9">
        <v>36.172400000000003</v>
      </c>
      <c r="F8" s="2">
        <f>D8*E8</f>
        <v>0</v>
      </c>
      <c r="G8" s="42"/>
    </row>
    <row r="9" spans="1:9" x14ac:dyDescent="0.2">
      <c r="B9" s="17" t="s">
        <v>9</v>
      </c>
      <c r="C9" s="16" t="s">
        <v>7</v>
      </c>
      <c r="D9" s="31">
        <v>0</v>
      </c>
      <c r="E9" s="9">
        <v>36.172400000000003</v>
      </c>
      <c r="F9" s="2">
        <f>D9*E9</f>
        <v>0</v>
      </c>
      <c r="G9" s="42"/>
    </row>
    <row r="10" spans="1:9" x14ac:dyDescent="0.2">
      <c r="B10" s="17" t="s">
        <v>10</v>
      </c>
      <c r="C10" s="16" t="s">
        <v>7</v>
      </c>
      <c r="D10" s="31">
        <v>0</v>
      </c>
      <c r="E10" s="9">
        <v>36.172400000000003</v>
      </c>
      <c r="F10" s="2">
        <f>D10*E10</f>
        <v>0</v>
      </c>
      <c r="G10" s="42"/>
    </row>
    <row r="11" spans="1:9" x14ac:dyDescent="0.2">
      <c r="B11" s="34" t="s">
        <v>22</v>
      </c>
      <c r="C11" s="16" t="s">
        <v>7</v>
      </c>
      <c r="D11" s="31">
        <v>0</v>
      </c>
      <c r="E11" s="9">
        <v>36.172400000000003</v>
      </c>
      <c r="F11" s="2">
        <f>D11*E11</f>
        <v>0</v>
      </c>
      <c r="G11" s="42"/>
    </row>
    <row r="12" spans="1:9" x14ac:dyDescent="0.2">
      <c r="B12" s="18" t="s">
        <v>11</v>
      </c>
      <c r="C12" s="8" t="s">
        <v>7</v>
      </c>
      <c r="D12" s="31">
        <v>0</v>
      </c>
      <c r="E12" s="19">
        <v>36.172400000000003</v>
      </c>
      <c r="F12" s="5">
        <f>D12*E12</f>
        <v>0</v>
      </c>
      <c r="G12" s="42"/>
    </row>
    <row r="13" spans="1:9" x14ac:dyDescent="0.2">
      <c r="B13" s="38" t="s">
        <v>27</v>
      </c>
      <c r="C13" s="39"/>
      <c r="D13" s="39"/>
      <c r="E13" s="39"/>
      <c r="F13" s="40"/>
      <c r="G13" s="42"/>
    </row>
    <row r="14" spans="1:9" x14ac:dyDescent="0.2">
      <c r="B14" s="3" t="s">
        <v>13</v>
      </c>
      <c r="C14" s="4" t="s">
        <v>26</v>
      </c>
      <c r="D14" s="31">
        <v>0</v>
      </c>
      <c r="E14" s="1">
        <v>1</v>
      </c>
      <c r="F14" s="5">
        <f>D14*E14</f>
        <v>0</v>
      </c>
      <c r="G14" s="43"/>
    </row>
    <row r="15" spans="1:9" ht="13.5" thickBot="1" x14ac:dyDescent="0.25"/>
    <row r="16" spans="1:9" ht="16.5" thickBot="1" x14ac:dyDescent="0.3">
      <c r="A16" s="6" t="s">
        <v>19</v>
      </c>
      <c r="B16" s="35" t="s">
        <v>17</v>
      </c>
      <c r="C16" s="36"/>
      <c r="D16" s="37"/>
      <c r="E16" s="6"/>
      <c r="F16" s="6"/>
      <c r="G16" s="6"/>
      <c r="I16" s="26">
        <f>F18+F19+F20+F21+F23</f>
        <v>0</v>
      </c>
    </row>
    <row r="17" spans="2:9" ht="12.75" customHeight="1" x14ac:dyDescent="0.2">
      <c r="B17" s="38" t="s">
        <v>25</v>
      </c>
      <c r="C17" s="39"/>
      <c r="D17" s="39"/>
      <c r="E17" s="39"/>
      <c r="F17" s="40"/>
      <c r="G17" s="6"/>
    </row>
    <row r="18" spans="2:9" x14ac:dyDescent="0.2">
      <c r="B18" s="17" t="s">
        <v>6</v>
      </c>
      <c r="C18" s="8" t="s">
        <v>7</v>
      </c>
      <c r="D18" s="31">
        <v>0</v>
      </c>
      <c r="E18" s="9">
        <v>8.7091999999999992</v>
      </c>
      <c r="F18" s="2">
        <f>E18*D18</f>
        <v>0</v>
      </c>
      <c r="G18" s="41" t="s">
        <v>21</v>
      </c>
    </row>
    <row r="19" spans="2:9" x14ac:dyDescent="0.2">
      <c r="B19" s="17" t="s">
        <v>8</v>
      </c>
      <c r="C19" s="8" t="s">
        <v>7</v>
      </c>
      <c r="D19" s="31">
        <v>0</v>
      </c>
      <c r="E19" s="9">
        <v>8.7091999999999992</v>
      </c>
      <c r="F19" s="2">
        <f>D19*E19</f>
        <v>0</v>
      </c>
      <c r="G19" s="43"/>
    </row>
    <row r="20" spans="2:9" x14ac:dyDescent="0.2">
      <c r="B20" s="34" t="s">
        <v>23</v>
      </c>
      <c r="C20" s="8" t="s">
        <v>7</v>
      </c>
      <c r="D20" s="31">
        <v>0</v>
      </c>
      <c r="E20" s="9">
        <v>3.0369999999999999</v>
      </c>
      <c r="F20" s="2">
        <f>D20*E20</f>
        <v>0</v>
      </c>
      <c r="G20" s="33" t="s">
        <v>15</v>
      </c>
    </row>
    <row r="21" spans="2:9" x14ac:dyDescent="0.2">
      <c r="B21" s="17" t="s">
        <v>10</v>
      </c>
      <c r="C21" s="16" t="s">
        <v>7</v>
      </c>
      <c r="D21" s="31">
        <v>0</v>
      </c>
      <c r="E21" s="9">
        <v>8.7091999999999992</v>
      </c>
      <c r="F21" s="2">
        <f>D21*E21</f>
        <v>0</v>
      </c>
      <c r="G21" s="33" t="s">
        <v>21</v>
      </c>
    </row>
    <row r="22" spans="2:9" x14ac:dyDescent="0.2">
      <c r="B22" s="38" t="s">
        <v>27</v>
      </c>
      <c r="C22" s="39"/>
      <c r="D22" s="39"/>
      <c r="E22" s="39"/>
      <c r="F22" s="40"/>
      <c r="G22" s="32"/>
    </row>
    <row r="23" spans="2:9" x14ac:dyDescent="0.2">
      <c r="B23" s="7" t="s">
        <v>13</v>
      </c>
      <c r="C23" s="8" t="s">
        <v>26</v>
      </c>
      <c r="D23" s="31">
        <v>0</v>
      </c>
      <c r="E23" s="9">
        <v>1</v>
      </c>
      <c r="F23" s="5">
        <f>D23*E23</f>
        <v>0</v>
      </c>
      <c r="G23" s="33" t="s">
        <v>21</v>
      </c>
    </row>
    <row r="24" spans="2:9" ht="13.5" thickBot="1" x14ac:dyDescent="0.25">
      <c r="B24" s="6"/>
      <c r="C24" s="6"/>
      <c r="D24" s="6"/>
      <c r="E24" s="6"/>
      <c r="F24" s="6"/>
      <c r="G24" s="6"/>
    </row>
    <row r="25" spans="2:9" s="6" customFormat="1" x14ac:dyDescent="0.2">
      <c r="B25" s="22" t="s">
        <v>14</v>
      </c>
      <c r="C25" s="23"/>
      <c r="D25" s="23"/>
      <c r="E25" s="23"/>
      <c r="F25" s="24">
        <f>SUM(F7:F12)+F14+SUM(F18:F21)+F23</f>
        <v>0</v>
      </c>
      <c r="G25" s="25"/>
      <c r="I25" s="26">
        <f>I5+I16</f>
        <v>0</v>
      </c>
    </row>
    <row r="26" spans="2:9" s="6" customFormat="1" ht="13.5" thickBot="1" x14ac:dyDescent="0.25">
      <c r="B26" s="27" t="s">
        <v>12</v>
      </c>
      <c r="C26" s="28"/>
      <c r="D26" s="28"/>
      <c r="E26" s="29">
        <v>0.21</v>
      </c>
      <c r="F26" s="30">
        <f>F25*1.21</f>
        <v>0</v>
      </c>
      <c r="G26" s="25"/>
    </row>
    <row r="27" spans="2:9" x14ac:dyDescent="0.2">
      <c r="B27" s="6"/>
      <c r="C27" s="6"/>
      <c r="D27" s="6"/>
      <c r="E27" s="6"/>
      <c r="F27" s="6"/>
      <c r="G27" s="6"/>
    </row>
  </sheetData>
  <sheetProtection algorithmName="SHA-512" hashValue="EGeGOj/0bNu/CPrsvcVcBept6HrtWYetbrwUGU7udthAo+Q4VFqZYCYowcAOtdjVsNfNHdwG92D8Ffo4yFrbWA==" saltValue="qzyIcGo0JJeK+cSFgJfZUw==" spinCount="100000" sheet="1" objects="1" scenarios="1"/>
  <mergeCells count="8">
    <mergeCell ref="B5:D5"/>
    <mergeCell ref="B16:D16"/>
    <mergeCell ref="B22:F22"/>
    <mergeCell ref="G6:G14"/>
    <mergeCell ref="G18:G19"/>
    <mergeCell ref="B6:F6"/>
    <mergeCell ref="B17:F17"/>
    <mergeCell ref="B13:F13"/>
  </mergeCells>
  <pageMargins left="0.70866141732283472" right="0.70866141732283472" top="0.74803149606299213" bottom="0.74803149606299213" header="0.31496062992125984" footer="0.31496062992125984"/>
  <pageSetup paperSize="9" scale="54" fitToHeight="7" orientation="portrait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Položky</vt:lpstr>
      <vt:lpstr>Položky!Oblast_tisku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Joneš Jan Ing.</dc:creator>
  <cp:lastModifiedBy>Ehrenbergerová Jana Mgr.</cp:lastModifiedBy>
  <cp:lastPrinted>2024-02-20T08:31:29Z</cp:lastPrinted>
  <dcterms:created xsi:type="dcterms:W3CDTF">2022-10-24T09:25:07Z</dcterms:created>
  <dcterms:modified xsi:type="dcterms:W3CDTF">2025-07-15T10:15:19Z</dcterms:modified>
</cp:coreProperties>
</file>