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P:\15ZAKAZKY\300_VZ\199_KV_Vstupenkový systém\01 Výzva k podání nabídek\"/>
    </mc:Choice>
  </mc:AlternateContent>
  <xr:revisionPtr revIDLastSave="0" documentId="13_ncr:1_{34570225-2CA5-4E49-AD45-17F172D7E2ED}" xr6:coauthVersionLast="47" xr6:coauthVersionMax="47" xr10:uidLastSave="{00000000-0000-0000-0000-000000000000}"/>
  <bookViews>
    <workbookView xWindow="-110" yWindow="-110" windowWidth="19420" windowHeight="12220" tabRatio="733" xr2:uid="{00000000-000D-0000-FFFF-FFFF00000000}"/>
  </bookViews>
  <sheets>
    <sheet name="Technický list" sheetId="11" r:id="rId1"/>
    <sheet name="Body_R" sheetId="10" r:id="rId2"/>
  </sheets>
  <externalReferences>
    <externalReference r:id="rId3"/>
  </externalReferences>
  <definedNames>
    <definedName name="_xlnm._FilterDatabase" localSheetId="0" hidden="1">'Technický list'!$A$9:$I$96</definedName>
    <definedName name="Metadatový_editor" localSheetId="1">'[1]tech.list_nepovinne_funkce-all'!$G$1:$G$2</definedName>
    <definedName name="Metadatový_editor" localSheetId="0">'Technický list'!#REF!</definedName>
    <definedName name="Metadatový_editor">#REF!</definedName>
    <definedName name="_xlnm.Print_Titles" localSheetId="0">'Technický list'!$9:$9</definedName>
    <definedName name="_xlnm.Print_Area" localSheetId="0">'Technický list'!$B$1:$G$110</definedName>
    <definedName name="P1_" localSheetId="0">'Technický list'!$G$2:$G$3</definedName>
    <definedName name="P1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0" l="1"/>
  <c r="B7" i="10"/>
  <c r="F96" i="11"/>
  <c r="B4" i="10"/>
  <c r="D7" i="10" l="1"/>
</calcChain>
</file>

<file path=xl/sharedStrings.xml><?xml version="1.0" encoding="utf-8"?>
<sst xmlns="http://schemas.openxmlformats.org/spreadsheetml/2006/main" count="343" uniqueCount="269">
  <si>
    <t>Podmínky a pokyny pro vyplnění:</t>
  </si>
  <si>
    <t>ne</t>
  </si>
  <si>
    <t>ano</t>
  </si>
  <si>
    <t>Bodové hodnocení</t>
  </si>
  <si>
    <t>Dodavatel:</t>
  </si>
  <si>
    <t>R</t>
  </si>
  <si>
    <t>N01</t>
  </si>
  <si>
    <t>Autorizace IDM</t>
  </si>
  <si>
    <t>N02</t>
  </si>
  <si>
    <t>Aplikační firewall BIG IP F5</t>
  </si>
  <si>
    <t>N03</t>
  </si>
  <si>
    <t>N04</t>
  </si>
  <si>
    <t>Platforma VMWARE</t>
  </si>
  <si>
    <t>N05</t>
  </si>
  <si>
    <t>Windows 2019 a vyšší</t>
  </si>
  <si>
    <t>N06</t>
  </si>
  <si>
    <t>MSSQL 2016 a vyšší</t>
  </si>
  <si>
    <t>N07</t>
  </si>
  <si>
    <t>Webová aplikace bez dalších komponent</t>
  </si>
  <si>
    <t>N08</t>
  </si>
  <si>
    <t>Prohlížeče (Edge, Chrome, Firefox) a platformy (Win, Lin, Andr, Mac)</t>
  </si>
  <si>
    <t>N09</t>
  </si>
  <si>
    <t>Responsivní rozhraní (web+mobil)</t>
  </si>
  <si>
    <t>N10</t>
  </si>
  <si>
    <t>N11</t>
  </si>
  <si>
    <t>Správa uživatelů, oprávnění a rolí</t>
  </si>
  <si>
    <t>N12</t>
  </si>
  <si>
    <t>N14</t>
  </si>
  <si>
    <t>Tvorba uživatelských reportů a statistik bez programování</t>
  </si>
  <si>
    <t>N15</t>
  </si>
  <si>
    <t>Bezp. protokoly (HTTPS, SFTP, SSL)</t>
  </si>
  <si>
    <t>N16</t>
  </si>
  <si>
    <t>N17</t>
  </si>
  <si>
    <t>N18</t>
  </si>
  <si>
    <t>N19</t>
  </si>
  <si>
    <t>N20</t>
  </si>
  <si>
    <t>N23</t>
  </si>
  <si>
    <t>Zálohování a arch. za provozu</t>
  </si>
  <si>
    <t>Licence pro dvě prostředí (PROD+TEST)</t>
  </si>
  <si>
    <t>Dokumentace v CZ (odborné věci možno v AJ)</t>
  </si>
  <si>
    <t>Kontext. nápověda v CZ</t>
  </si>
  <si>
    <t xml:space="preserve">Trvalé (perpetuální) licence </t>
  </si>
  <si>
    <t>N13</t>
  </si>
  <si>
    <t>N21</t>
  </si>
  <si>
    <t>N22</t>
  </si>
  <si>
    <r>
      <t xml:space="preserve">Veřejná zakázka </t>
    </r>
    <r>
      <rPr>
        <b/>
        <sz val="11"/>
        <rFont val="Arial"/>
        <family val="2"/>
        <charset val="238"/>
      </rPr>
      <t>Vstupenkový a pokladní systém pro muzea a galerie</t>
    </r>
  </si>
  <si>
    <t>typ</t>
  </si>
  <si>
    <t>kód</t>
  </si>
  <si>
    <t>splnění</t>
  </si>
  <si>
    <t>popis funkční vlastnosti</t>
  </si>
  <si>
    <t>Autentizace SSO KV</t>
  </si>
  <si>
    <t>Podpora SIEM</t>
  </si>
  <si>
    <t>Možnost vložení vrstvy nápovědy</t>
  </si>
  <si>
    <t>ASW si synchronizuje data přes API IDM AC Identita. Pro získání oprávněn uživatelů ASW (autorizace) je provedena autorizace proti databází uživatelských oprávnění na identity management KV (IDM). Databáze uživatelských oprávnění má vystaveno uživatelské rozhraní (API) ve formě web služeb SOAP (WS). ASW získává profil daného uživatele včetně oprávnění (rolí) prostřednictvím API na IDM KV, ukládá tyto parametry do svého interního nástroje správy uživatelů a v proceduře autorizace přiděluje na základě úspěšné autorizace příslušná oprávnění.</t>
  </si>
  <si>
    <t>ASW je plně provozuschopný na serverové virtualizační platformě VMWare.</t>
  </si>
  <si>
    <t>Preferovaný podporovaný operační systém pro provoz ASW je MS Windows Server 2019 nebo vyšší. V případě, že bude řešení dodáno na jiném OS, musí být servis OS (včetně záplatování a upgrade) součástí servisních služeb dodavatele.</t>
  </si>
  <si>
    <t>Preferované provozní databáze ASW jsou MS SQL Server 2016 a vyšší. V případě, že bude řešení dodáno na jiném databázovém systému, musí být servis databázového systému (včetně záplatování a upgrade) součástí servisních služeb dodavatele.</t>
  </si>
  <si>
    <t>Z hlediska technologie ASW jsou preferované webové aplikace typu lehký klient, umožňující pracovat bez instalace jakýchkoli dodatečných doplňků, komponent na koncové stanice jednotlivých uživatelů (např. Active X, Flash apod.) Tato preference má prioritu i oproti případnému nevýznamnému omezení funkcionality aplikace (omezení v úrovni nice-to-have funkce).</t>
  </si>
  <si>
    <t>ASW obsahuje nástroj pro správu uživatelů a uživatelských oprávnění na bází typizovaných rolí.</t>
  </si>
  <si>
    <t>Průběžné zálohování a archivaci ASW je možno provádět za provozu aplikace, není požadováno zastavení systému.</t>
  </si>
  <si>
    <t>Zálohování a archivaci dat ASW je možno provádět interně určenými pracovníky KV (typicky odbor IT) bez součinnosti dodavatele.</t>
  </si>
  <si>
    <t>Dokumentace k ASW je dodána v českém jazyce, přípustnou výjimkou je dokumentace ryze technického resp. systémového charakteru, kde je možné dodání dokumentace v jazyce anglickém.</t>
  </si>
  <si>
    <t>Součástí ASW je kontextová nápověda v českém jazyce.</t>
  </si>
  <si>
    <t>Licence ASW je trvalá, časově neomezená.</t>
  </si>
  <si>
    <t>ASW umožní pro své webové komponenty vložení kódu objednatele (typicky JavaScript) pro řízení vrstvy kontextové nápovědy (modelově https://productfruits.com/).</t>
  </si>
  <si>
    <t>ASW musí být schopen předávat vydefinované logy do SIEM nástroje, a to prostřednictvím alespoň jednoho z následujících protokolů/standardů: 
 - syslog (RFC 5424), 
 - MS Windows Event Log (vlastní umístění XPath pro informační aktivum), 
 - W3C (pro MS IIS Web server), 
 - Standardní apache web server logy, 
 - SQL view, 
 - MS SQL audit logy, 
 - jiné (pouze na základě domluvy a po předchozím schválení), např.: 
    - json, 
    - plain-text line-oriented logy, 
    - xml.</t>
  </si>
  <si>
    <t>ASW podporuje tvorbu statistik a reportů na úrovni uživatelského rozhraní a příslušné uživatelské role bez nutnosti programování.</t>
  </si>
  <si>
    <t>ASW je navržen tak aby primárně podporoval protokoly zabezpečené komunikace (např. TLS, HTTPS, SFTP apod.), které splňují níže uvedené bezpečnostní požadavky na kryptografii.</t>
  </si>
  <si>
    <t>ASW musí být plně funkční přes napojení na aplikační firewall BIG IP F5, tzn. aplikace musí být schopná plného fungování za aplikačním firewallem, který odděluje uživatele od aplikace, a to včetně inspekce HTTPS provozu.</t>
  </si>
  <si>
    <t>V rámci dodávky licencí je požadován dodání minimálně 2 prostředí (ostré a testovací), optimálně 3 prostředí (ostré, testovací a školicí).</t>
  </si>
  <si>
    <t>Zálohování a arch. pracovníky z Odboru informatiky Kraje Vysočina</t>
  </si>
  <si>
    <t>ASW je navržen tak, aby byl funkční pro všechny běžné prohlížeče (Edge, Chrome a Firefox) bez omezení klíčové funkčnosti. Běžně lze zobrazit v aktuálních verzích prohlížečů na platformách Windows, Linux, Android i Mac OS X.</t>
  </si>
  <si>
    <t>P</t>
  </si>
  <si>
    <t>Dodavatel (firma / obchodní název / jméno a příjmení dodavatele):</t>
  </si>
  <si>
    <t>Dodavatel uvede název nabízeného produktu (SW)</t>
  </si>
  <si>
    <t>Nabízený produkt (SW):</t>
  </si>
  <si>
    <t>- název nabízeného produktu (SW)</t>
  </si>
  <si>
    <t>Počet funkčních vlastností typu "R"</t>
  </si>
  <si>
    <t xml:space="preserve">Celkový počet </t>
  </si>
  <si>
    <t xml:space="preserve">Nabízený počet </t>
  </si>
  <si>
    <t>V01</t>
  </si>
  <si>
    <t>V02</t>
  </si>
  <si>
    <t>V03</t>
  </si>
  <si>
    <t>V04</t>
  </si>
  <si>
    <t>V05</t>
  </si>
  <si>
    <t>V06</t>
  </si>
  <si>
    <t>V07</t>
  </si>
  <si>
    <t>V08</t>
  </si>
  <si>
    <t>V09</t>
  </si>
  <si>
    <t>V10</t>
  </si>
  <si>
    <t>V11</t>
  </si>
  <si>
    <t>V12</t>
  </si>
  <si>
    <t>V13</t>
  </si>
  <si>
    <t>V14</t>
  </si>
  <si>
    <t>V15</t>
  </si>
  <si>
    <t>V16</t>
  </si>
  <si>
    <t>V17</t>
  </si>
  <si>
    <t>V18</t>
  </si>
  <si>
    <t>V19</t>
  </si>
  <si>
    <t>V20</t>
  </si>
  <si>
    <t>V21</t>
  </si>
  <si>
    <t>Systém umožňuje zřídit neomezený počet přístupových účtů.</t>
  </si>
  <si>
    <t>Počet přístupových účtů</t>
  </si>
  <si>
    <t>Nastavení uživatelských oprávnění</t>
  </si>
  <si>
    <t>Nastavení ceny a tarifu vstupenky</t>
  </si>
  <si>
    <t>Deaktivace vstupenky</t>
  </si>
  <si>
    <t>Administrátor subjektu (admin subjektu i pobočkový admin) může v závislosti na svém oprávnění zadávat / nastavovat (tj. vytvářet nové a deaktivovat neaktuální) vstupenky.</t>
  </si>
  <si>
    <t>Administrátor subjektu může u konkrétních vstupenek nastavit status, který určuje, v rámci které činnosti je vstupenka prodávána (tj. hlavní vs. doplňková činnost).</t>
  </si>
  <si>
    <t>Nastavení statusu vstupenky</t>
  </si>
  <si>
    <t>Nastavení textu, grafiky a tiskového formátu vstupenky</t>
  </si>
  <si>
    <t>Právní náležitosti vstupenky</t>
  </si>
  <si>
    <t>Účtenka generovaná Systémem musí splňovat veškeré náležitosti dle platných právních předpisů ČR.</t>
  </si>
  <si>
    <t>Podklady pro účetnictví poskytované Systémem</t>
  </si>
  <si>
    <t>Splnění požadavku na správu skladů</t>
  </si>
  <si>
    <t>Systém umožňuje stornování zakoupené vstupenky s vrácením peněz.</t>
  </si>
  <si>
    <t>Storno vstupenky</t>
  </si>
  <si>
    <t>Systém funguje také jako pokladní systém, který umožňuje správu pokladní hotovosti na jednotlivých pokladnách (tj. obsahuje funkcionalitu pokladní uzávěrky a odvodu pokladní hotovosti).</t>
  </si>
  <si>
    <t>Splnění požadavku na pokladní systém</t>
  </si>
  <si>
    <t>Systém je kompatibilní s platebními bránami min. Comgate, Global Payment a KB SmartPay používanými jednotlivými subjekty, tj. umožňuje bezhotovostní platby prováděné jejich prostřednictvím, a to i s návazným odpovídajícím ekonomickým výkaznictvím.</t>
  </si>
  <si>
    <t>Kompatibilita s platebními bránami</t>
  </si>
  <si>
    <t>Systém umožňuje prodat vstupenku v režimu faktura, tj. vystavení vstupenky s možností následné fakturace odběrateli.</t>
  </si>
  <si>
    <t>Umožnění prodeje na fakturu</t>
  </si>
  <si>
    <t>Administrátor subjektu může na základě úrovně svého oprávnění spravovat druhy a ceny výše uvedených vstupenek s rozlišením tarifů (základní, ZPT, senioři, děti apod.).</t>
  </si>
  <si>
    <t>Správa vstupenek administrátorem subjektu dle druhů vstupenek</t>
  </si>
  <si>
    <t>Správa vstupenek administrátorem subjektu dle tarifů vstupenek pro jednotlivé druhy vstupenek</t>
  </si>
  <si>
    <t>Systém v případě prodeje vstupenek na konkrétní akci pracuje v administrátorsky předem definovaném režimu: 
 a. neomezený počet vstupenek, 
 b. limitovaný počet vstupenek.</t>
  </si>
  <si>
    <t>Správa počtu vstupenek vč. jeho limitace</t>
  </si>
  <si>
    <t>Evidence platícího zákazníka</t>
  </si>
  <si>
    <t>V22</t>
  </si>
  <si>
    <t>V23</t>
  </si>
  <si>
    <t>Možnost řazení vstupenek na pokladně</t>
  </si>
  <si>
    <t>V24</t>
  </si>
  <si>
    <t xml:space="preserve">Prodej vstupenek pro jiné pobočky a pracoviště subjektu </t>
  </si>
  <si>
    <t>Správa prodeje vstupenek</t>
  </si>
  <si>
    <t>Ekonomická agenda</t>
  </si>
  <si>
    <t>označení funkční vlastnosti</t>
  </si>
  <si>
    <t>Správa vstupenek</t>
  </si>
  <si>
    <t>Administrátorská práva, nastavení a správa vstupenek</t>
  </si>
  <si>
    <t>Položky nabízených vstupenek je možné v nabídce pro obsluhu pokladny řadit podle typu, termínu konání akce a abecedně. Systém umožňuje fultextové vyhledávání.</t>
  </si>
  <si>
    <r>
      <t xml:space="preserve">Technické požadavky na Systém </t>
    </r>
    <r>
      <rPr>
        <sz val="11"/>
        <color theme="1"/>
        <rFont val="Arial"/>
        <family val="2"/>
        <charset val="238"/>
      </rPr>
      <t xml:space="preserve">(dále také jen </t>
    </r>
    <r>
      <rPr>
        <b/>
        <sz val="11"/>
        <color theme="1"/>
        <rFont val="Arial"/>
        <family val="2"/>
        <charset val="238"/>
      </rPr>
      <t>ASW</t>
    </r>
    <r>
      <rPr>
        <sz val="11"/>
        <color theme="1"/>
        <rFont val="Arial"/>
        <family val="2"/>
        <charset val="238"/>
      </rPr>
      <t xml:space="preserve">) </t>
    </r>
    <r>
      <rPr>
        <b/>
        <sz val="11"/>
        <color theme="1"/>
        <rFont val="Arial"/>
        <family val="2"/>
        <charset val="238"/>
      </rPr>
      <t>pro provoz v Technologickém centru Kraje Vysočina</t>
    </r>
  </si>
  <si>
    <t>Správa skladů a prodeje zboží</t>
  </si>
  <si>
    <r>
      <t xml:space="preserve">popis nabízeného způsobu splnění: 
</t>
    </r>
    <r>
      <rPr>
        <sz val="11"/>
        <color theme="1"/>
        <rFont val="Arial"/>
        <family val="2"/>
        <charset val="238"/>
      </rPr>
      <t xml:space="preserve">- vybraných povinných funkčních vlastností (typ </t>
    </r>
    <r>
      <rPr>
        <b/>
        <sz val="11"/>
        <color theme="1"/>
        <rFont val="Arial"/>
        <family val="2"/>
        <charset val="238"/>
      </rPr>
      <t>P</t>
    </r>
    <r>
      <rPr>
        <sz val="11"/>
        <color theme="1"/>
        <rFont val="Arial"/>
        <family val="2"/>
        <charset val="238"/>
      </rPr>
      <t xml:space="preserve">) </t>
    </r>
    <r>
      <rPr>
        <b/>
        <sz val="11"/>
        <color theme="1"/>
        <rFont val="Arial"/>
        <family val="2"/>
        <charset val="238"/>
      </rPr>
      <t xml:space="preserve">
</t>
    </r>
    <r>
      <rPr>
        <sz val="11"/>
        <color theme="1"/>
        <rFont val="Arial"/>
        <family val="2"/>
        <charset val="238"/>
      </rPr>
      <t xml:space="preserve">- nepovinných funkčních vlastností (typ </t>
    </r>
    <r>
      <rPr>
        <b/>
        <sz val="11"/>
        <color theme="1"/>
        <rFont val="Arial"/>
        <family val="2"/>
        <charset val="238"/>
      </rPr>
      <t>R</t>
    </r>
    <r>
      <rPr>
        <sz val="11"/>
        <color theme="1"/>
        <rFont val="Arial"/>
        <family val="2"/>
        <charset val="238"/>
      </rPr>
      <t xml:space="preserve">), u kterých dodavatel ve sloupci </t>
    </r>
    <r>
      <rPr>
        <b/>
        <sz val="11"/>
        <color theme="1"/>
        <rFont val="Arial"/>
        <family val="2"/>
        <charset val="238"/>
      </rPr>
      <t>splnění</t>
    </r>
    <r>
      <rPr>
        <sz val="11"/>
        <color theme="1"/>
        <rFont val="Arial"/>
        <family val="2"/>
        <charset val="238"/>
      </rPr>
      <t xml:space="preserve"> uvedl </t>
    </r>
    <r>
      <rPr>
        <b/>
        <sz val="11"/>
        <color theme="1"/>
        <rFont val="Arial"/>
        <family val="2"/>
        <charset val="238"/>
      </rPr>
      <t>ano</t>
    </r>
  </si>
  <si>
    <t>V25</t>
  </si>
  <si>
    <t>V26</t>
  </si>
  <si>
    <t>V27</t>
  </si>
  <si>
    <t>V28</t>
  </si>
  <si>
    <t>V29</t>
  </si>
  <si>
    <t>V30</t>
  </si>
  <si>
    <t>V31</t>
  </si>
  <si>
    <t>V32</t>
  </si>
  <si>
    <t>V33</t>
  </si>
  <si>
    <t>V34</t>
  </si>
  <si>
    <t>V35</t>
  </si>
  <si>
    <t>V36</t>
  </si>
  <si>
    <t>V37</t>
  </si>
  <si>
    <t>V38</t>
  </si>
  <si>
    <t>V39</t>
  </si>
  <si>
    <t>V40</t>
  </si>
  <si>
    <t>Pouze admin subjektu může na základě úrovně svého oprávnění spravovat sklady prodejního zboží subjektu:
 a. přidává nové položky,
 b. deaktivuje (ale nemaže) již neaktuální položky.</t>
  </si>
  <si>
    <t>Správa skladů prodejního zboží subjektu</t>
  </si>
  <si>
    <t>Při příjmu zboží na sklad na základě faktury (resp. podkladů z ekonomického odd.) admin subjektu do Systému zadává minimálně tyto údaje:
 a. nákladová cena, 
 b. výnosová cena (prodejní cena),
 c. počet naskladňovaných položek,
 d. číslo faktury, příp. dodacího listu apod., 
 e. textovou poznámku,
 f. typ zboží (např. drobné suvenýry, knižní publikace, merch apod.).</t>
  </si>
  <si>
    <t>Zadávané údaje při příjmu zboží na sklad</t>
  </si>
  <si>
    <t>Položky nabízeného prodejního zboží je možné v nabídce pro obsluhu pokladny řadit podle typu nebo abecedně podle názvu. Systém umožňuje fultextové vyhledávání.</t>
  </si>
  <si>
    <t xml:space="preserve">Řazení a vyhledávání položek prodejního zboží </t>
  </si>
  <si>
    <t>On-line rezervace a prodej vstupenek</t>
  </si>
  <si>
    <t>Nedatované vstupenky mají platnost zpravidla jeden rok od zakoupení, pokud není uvedeno jinak. Vstupenky na konkrétní termín jsou platné pouze pro daný termín a čas. Vstupenky nelze vracet ani vyměňovat, pokud není akce zrušena pořadatelem.</t>
  </si>
  <si>
    <t>Systém musí zajistit ochranu proti padělání vstupenek a umožnit kontrolu platnosti vstupenky při vstupu (např. čárový kód, QR kód).</t>
  </si>
  <si>
    <t>Na kterékoliv pokladně subjektu je možné zakoupit jakoukoliv vstupenku na kterýkoliv adminem subjektu určený okruh či program v rámci subjektu. Systém výnosově jednotlivé platby identifikuje a přiřazuje je k pobočce či pracovišti, ke kterému se vztahují. Nabídka vstupenek jiných poboček nebo pracovišť je z hlediska obsluhy pokladny výrazně graficky či strukturálně odlišena. V případě prodeje vstupenky na jiné pokladně dodavatel v popisu upřesní, jakým způsobem jsou takto prodané vstupenky aktivovány.</t>
  </si>
  <si>
    <t>On-line prodej vstupenek</t>
  </si>
  <si>
    <t>Dodržení podmínek GDPR</t>
  </si>
  <si>
    <t>On-line rezervace vstupenek</t>
  </si>
  <si>
    <t>Systém poskytuje možnost nastavit on-line rezervaci vstupenek prostřednictvím internetu. Systém musí umožnit zákazníkům provádět prostřednictvím internetu rezervace vstupenek na konkrétní datum, čas a okruh prohlídky atp.</t>
  </si>
  <si>
    <t xml:space="preserve">Systém poskytuje možnost nastavit on-line prodej vstupenek prostřednictvím internetu. Systém musí umožnit zákazníkům zakoupit vstupenku prostřednictvím internetu na konkrétní datum, čas a okruh prohlídky atp. Dodavatel v popisu upřesní, jakým způsobem jsou on-line prodané vstupenky aktivovány. </t>
  </si>
  <si>
    <t>Způsoby získání a úhrady vstupenky</t>
  </si>
  <si>
    <t>Správa dostupných vstupenek a poskytnutí přehledu o jejich dostupnosti zákazníkům</t>
  </si>
  <si>
    <t>Platnost vstupenek</t>
  </si>
  <si>
    <t>Ochranné prvky vstupenek a kontrola jejich platnosti</t>
  </si>
  <si>
    <t>Statistiky</t>
  </si>
  <si>
    <t>V41</t>
  </si>
  <si>
    <t>V42</t>
  </si>
  <si>
    <t>Systém disponuje dokumentovaným aplikačním rozhraním pro integraci s okolními aplikačními systémy. V praxi se tato vlastnost týká zejména schopnosti Systému sdílet či jiným způsobem automatizovaně předávat data s okolními aplikačními systémy (např. datový sklad apod.) provozovanými Krajem Vysočina.</t>
  </si>
  <si>
    <t>Dokumentované aplikační rozhraní pro sdílení dat</t>
  </si>
  <si>
    <t>Generování uživatelských datových sestav</t>
  </si>
  <si>
    <t>Export dat</t>
  </si>
  <si>
    <t>Zabezpečení dat a Systému</t>
  </si>
  <si>
    <t>Řízení přístupových oprávnění</t>
  </si>
  <si>
    <t>Kryptografie</t>
  </si>
  <si>
    <t>Hardware</t>
  </si>
  <si>
    <t>Další technické podmínky</t>
  </si>
  <si>
    <t>Základní funkčnost ASW je dostupná i na mobilních zařízeních bez nutnosti instalovat speciální aplikaci.</t>
  </si>
  <si>
    <t>Webové rozhraní je uzpůsobeno optimálnímu zobrazení a obsluze na různých technických zařízeních – osobní počítače, tablety, smartphone (responsivní rozhraní).</t>
  </si>
  <si>
    <t>ASW umožní pro roli super admina následující funkčnost:
 - zadávání notifikací s povinností potvrzení uživatele (pro všechny uživatele
   např. info o odstávce, nových funkcionalitách celého řešení, centrální
   podpory apod.)
 - přístup do dat všech organizací (tenantů) včetně možnosti přihlásit se 
   v zástupu za uživatele jakékoliv organizace (tento stav přihlášení za jiného
   uživatele logovat/historizovat).</t>
  </si>
  <si>
    <t>Super admin role s možností notifikací uživatelům s možnost přihlásit se na uživatele (pod jeho právy)</t>
  </si>
  <si>
    <t xml:space="preserve">Multitenantnost a jednotná adm. správa (super admin) </t>
  </si>
  <si>
    <t>Správa vstupenek na konkrétní akci dle režimu stanoveného administrátorem</t>
  </si>
  <si>
    <t>Zákazníkovi je při koupi vstupenky poskytnuta informace, že od koupě 
e-vstupenky nelze odstoupit ve lhůtě 14 dnů podle občanského zákoníku, protože se jedná o smlouvu o využití volného času s plněním v určeném termínu (§ 1837 písm. j) občanského zákoníku).</t>
  </si>
  <si>
    <t>ASW podporuje multitenantní architekturu - tj. schopnost sdílet stejnou aplikaci a/nebo výpočetní zdroje více uživatelskými subjekty ve vzájemně autonomním prostředí z pohledu subjektu uživatele (administrátor organizace). Současně musí být podporována jednotná administrátorská správa (super admin) z pohledu dodavatele služby – Technologické centrum Kraje Vysočina a taktéž musí být zajištěna jednotná a jednoznačná technologie zálohování celého prostředí.</t>
  </si>
  <si>
    <t>H</t>
  </si>
  <si>
    <t>K</t>
  </si>
  <si>
    <t>Z</t>
  </si>
  <si>
    <t>O</t>
  </si>
  <si>
    <t>Systém splňuje veškeré technické podmínky zadavatele na zabezpečení dat a Systému uvedené v Technických podmínkách, které jsou součástí přílohy č. 1 Výzvy k podání nabídek – Specifikace předmětu plnění.</t>
  </si>
  <si>
    <t>Systém splňuje veškeré technické podmínky zadavatele na řízení přístupových oprávnění uvedené v Technických podmínkách, které jsou součástí přílohy č. 1 Výzvy k podání nabídek – Specifikace předmětu plnění.</t>
  </si>
  <si>
    <t>Systém splňuje veškeré technické podmínky zadavatele v oblasti kryptografie uvedené v Technických podmínkách, které jsou součástí přílohy č. 1 Výzvy k podání nabídek – Specifikace předmětu plnění.</t>
  </si>
  <si>
    <r>
      <t>Technické podmínky týkající se souborů funkčních vlastností s kódy</t>
    </r>
    <r>
      <rPr>
        <sz val="11"/>
        <rFont val="Arial"/>
        <family val="2"/>
        <charset val="238"/>
      </rPr>
      <t xml:space="preserve"> </t>
    </r>
    <r>
      <rPr>
        <b/>
        <sz val="11"/>
        <rFont val="Arial"/>
        <family val="2"/>
        <charset val="238"/>
      </rPr>
      <t>Z, O</t>
    </r>
    <r>
      <rPr>
        <sz val="11"/>
        <rFont val="Arial"/>
        <family val="2"/>
        <charset val="238"/>
      </rPr>
      <t xml:space="preserve"> a </t>
    </r>
    <r>
      <rPr>
        <b/>
        <sz val="11"/>
        <rFont val="Arial"/>
        <family val="2"/>
        <charset val="238"/>
      </rPr>
      <t>K</t>
    </r>
    <r>
      <rPr>
        <sz val="11"/>
        <color theme="1"/>
        <rFont val="Arial"/>
        <family val="2"/>
        <charset val="238"/>
      </rPr>
      <t xml:space="preserve"> jsou podrobně uvedeny v dokumentu Příloha č. 1 Výzvy k podání nabídek - Specifikace předmětu plnění_Technické podmínky.</t>
    </r>
  </si>
  <si>
    <t>Systém umožňuje pro jednotlivé přístupové účty nastavit uživatelská oprávnění užívání a administrace:
 a. Super admin – veškerá správa systému.
 b. Admin subjektu – veškerá správa systému v rámci daného subjektu /
     tenantu.
 c. Pobočkový admin – veškerá správa systému v rámci dané pobočky /
     pracoviště.
 d. Pokladní – pouze vystavování vstupenek a prodejních dokladů.</t>
  </si>
  <si>
    <t xml:space="preserve">Systém poskytuje komplexní podklady pro účetnictví vstupného daného subjektu. Jedná se zejm. o: 
 a. filtrovatelné přehledy prodejů všech typů prodaných vstupenek (název,
      typ, typ z hlediska hlavní nebo doplňkové činnosti, datum, počet 
      prodaných vstupenek daného typu) za zvolené období, 
 b. zohlednění prodaných vstupenek podle hlavní a doplňkové činnosti. </t>
  </si>
  <si>
    <t>Pro každý subjekt Systém generuje uživatelské sestavy:
 a. celková návštěvnost ve zvoleném období,
 b. návštěvnost podle typu vstupenky ve zvoleném období (možnost 
     uživatelsky nastavitelných kumulací různých druhů typů vstupenek, tj. např. 
     veškeré vstupy do expozic a na přednášky v tarifu ZTP apod.) 
     ve zvoleném období,
 c. přehledů prodaného zboží.</t>
  </si>
  <si>
    <t>https://www.kr-vysocina.cz/do-muzei-a-galerii-se-slevou-kraj-opet-nabizi-spolecnou-vstupenku/d-4130278/p1=128951</t>
  </si>
  <si>
    <t>Ověřovací prostředí KV poskytuje službu autentizační brány (protokoly SAML2), kde služba centrálně ověřuje uživatele proti identitním prostorům spravovaným KV (AD, lokální účty IDM atd.) Na bránu SSO KV se nasměruje uživatelské přihlášení prostřednictvím https a výsledek ověření SSO KV vrátí ASW. Pokud systém poskytuje odkazy na své konkrétní objekty z externího prostředí (typicky link v emailové notifikaci) je nutné zabezpečit automatické směřování uživatele na tento objekt i v případě nutnosti přihlášení uživatele.</t>
  </si>
  <si>
    <t>https://vysocinaid.kr-vysocina.cz</t>
  </si>
  <si>
    <t>U každé tematické vstupenky (viz V03) může administrátor subjektu nastavovat základní cenu vstupenky a další tarify vstupenky, tj. snížené vstupné pro děti, ZTP, seniory, rodinné vstupné, hromadné vstupné pro určitý počet osob, školní vstupné, vstupné na edukační programy, vstupné zdarma, společná vstupenka atp. – viz také odd. "Správa prodeje vstupenek" níže).</t>
  </si>
  <si>
    <t>Systém průběžně poskytuje informaci, kolik vstupenek bylo na konkrétní akci již prodáno, a v případě akce s limitovaným počtem vstupenek také informaci o zbývajícím počtu vstupenek, které ještě mohou být prodány; po vyprodání vstupenek systém akci označí jako vyprodanou.</t>
  </si>
  <si>
    <t>Systém umožňuje správu kapacity jednotlivých akcí nebo prohlídek v reálném čase, včetně sdílené databáze pro předprodej přes více prodejních kanálů. Zákazník tak má vždy aktuální přehled o dostupnosti vstupenek.</t>
  </si>
  <si>
    <t>Dodavatel uvede svou firmu, obchodní název či jméno a příjmení</t>
  </si>
  <si>
    <t>Dodavatel vyplní všechna žlutě podbarvená pole:</t>
  </si>
  <si>
    <t xml:space="preserve"> - firma, obchodní název či jméno a příjmení dodavatele</t>
  </si>
  <si>
    <r>
      <t xml:space="preserve">- u každé funkční vlastnosti dodavatel vybere ve sloupci </t>
    </r>
    <r>
      <rPr>
        <b/>
        <sz val="11"/>
        <rFont val="Arial"/>
        <family val="2"/>
        <charset val="238"/>
      </rPr>
      <t>splnění</t>
    </r>
    <r>
      <rPr>
        <sz val="11"/>
        <rFont val="Arial"/>
        <family val="2"/>
        <charset val="238"/>
      </rPr>
      <t xml:space="preserve"> v rozbalovacím seznamu pole buď položku </t>
    </r>
    <r>
      <rPr>
        <b/>
        <sz val="11"/>
        <rFont val="Arial"/>
        <family val="2"/>
        <charset val="238"/>
      </rPr>
      <t>ano</t>
    </r>
    <r>
      <rPr>
        <sz val="11"/>
        <rFont val="Arial"/>
        <family val="2"/>
        <charset val="238"/>
      </rPr>
      <t xml:space="preserve">, nebo </t>
    </r>
    <r>
      <rPr>
        <b/>
        <sz val="11"/>
        <rFont val="Arial"/>
        <family val="2"/>
        <charset val="238"/>
      </rPr>
      <t>ne</t>
    </r>
    <r>
      <rPr>
        <sz val="11"/>
        <rFont val="Arial"/>
        <family val="2"/>
        <charset val="238"/>
      </rPr>
      <t xml:space="preserve"> podle toho, zda nabízené plnění funkční vlastnost splňuje, nebo ne</t>
    </r>
  </si>
  <si>
    <r>
      <t xml:space="preserve">- ve sloupci </t>
    </r>
    <r>
      <rPr>
        <b/>
        <sz val="11"/>
        <rFont val="Arial"/>
        <family val="2"/>
        <charset val="238"/>
      </rPr>
      <t>popis nabízeného způsobu splnění</t>
    </r>
    <r>
      <rPr>
        <sz val="11"/>
        <rFont val="Arial"/>
        <family val="2"/>
        <charset val="238"/>
      </rPr>
      <t xml:space="preserve"> dodavatel uvede popis, jakým způsobem nabízené plnění funkční vlastnost splňuje (u funkčních vlastností typu </t>
    </r>
    <r>
      <rPr>
        <b/>
        <sz val="11"/>
        <rFont val="Arial"/>
        <family val="2"/>
        <charset val="238"/>
      </rPr>
      <t>R</t>
    </r>
    <r>
      <rPr>
        <sz val="11"/>
        <rFont val="Arial"/>
        <family val="2"/>
        <charset val="238"/>
      </rPr>
      <t xml:space="preserve"> se pole žlutě podbarví v závislosti na obsahu pole ve sloupci </t>
    </r>
    <r>
      <rPr>
        <b/>
        <sz val="11"/>
        <rFont val="Arial"/>
        <family val="2"/>
        <charset val="238"/>
      </rPr>
      <t>splnění</t>
    </r>
    <r>
      <rPr>
        <sz val="11"/>
        <rFont val="Arial"/>
        <family val="2"/>
        <charset val="238"/>
      </rPr>
      <t>)</t>
    </r>
  </si>
  <si>
    <t>Systém musí umožňovat použití čtečky vstupenek (jak pro vstupenky 
v listinné, tak v elektronické podobě) pro rychlejší odbavení většího počtu návštěvníků.</t>
  </si>
  <si>
    <r>
      <t xml:space="preserve">V případě, že dodavatel ve sloupci </t>
    </r>
    <r>
      <rPr>
        <b/>
        <sz val="11"/>
        <color theme="1"/>
        <rFont val="Arial"/>
        <family val="2"/>
        <charset val="238"/>
      </rPr>
      <t>splnění</t>
    </r>
    <r>
      <rPr>
        <sz val="11"/>
        <color theme="1"/>
        <rFont val="Arial"/>
        <family val="2"/>
        <charset val="238"/>
      </rPr>
      <t xml:space="preserve"> nevybere pro funkční vlastnost ze seznamu žádnou možnost (</t>
    </r>
    <r>
      <rPr>
        <b/>
        <sz val="11"/>
        <color theme="1"/>
        <rFont val="Arial"/>
        <family val="2"/>
        <charset val="238"/>
      </rPr>
      <t>ano</t>
    </r>
    <r>
      <rPr>
        <sz val="11"/>
        <color theme="1"/>
        <rFont val="Arial"/>
        <family val="2"/>
        <charset val="238"/>
      </rPr>
      <t>/</t>
    </r>
    <r>
      <rPr>
        <b/>
        <sz val="11"/>
        <color theme="1"/>
        <rFont val="Arial"/>
        <family val="2"/>
        <charset val="238"/>
      </rPr>
      <t>ne</t>
    </r>
    <r>
      <rPr>
        <sz val="11"/>
        <color theme="1"/>
        <rFont val="Arial"/>
        <family val="2"/>
        <charset val="238"/>
      </rPr>
      <t>), se má za to, že nabídka funkční vlastnost nesplňuje. Právo zadavatele postupovat dle čl. 21 odst. 5 Výzvy k podání nabídek tím není dotčeno.</t>
    </r>
  </si>
  <si>
    <t>Systém umožňuje export veškerých dat ve formátu .xlsx, příp. v jiném dále běžně zpracovatelném datovém formátu, či prostřednictvím API.</t>
  </si>
  <si>
    <t>Ochrana proti výpadku internetového připojení</t>
  </si>
  <si>
    <t>Administrátor subjektu může stanovit text uvedený na vstupence a grafiku vstupenky (pokud ne zcela, tak alespoň částečně, tj. např. vložení vlastní doprovodné grafiky ke konkrétní vstupence) a její tiskový formát dle svého uvážení. Systém umožňuje použití i předtištěných vstupenek.</t>
  </si>
  <si>
    <t>V případě on-line rezervace či prodeje Systém pracuje a shromažďuje údaje 
o klientech s dodržením veškerých pravidel bezpečnosti a ochrany osobních údajů (GDPR).</t>
  </si>
  <si>
    <t>Systém splňuje veškeré požadavky pro správu skladů, tj. poskytuje komplexní podklady pro účtování prodejního zboží. Jedná se zejména o: 
 a. filtrovatelné přehledy prodejů všech aktuálně skladových položek 
     prodejního zboží, tj. u každé skladové položky je uveden název, 
     nákladová cena, výnosová (prodejní) cena, aktuální počet skladových
     položek,
 b. Systém automaticky přepočítává nákladové ceny skladových položek dle 
     platných právních předpisů, tj. přepočet metodou FIFO nebo metodou
     vážených průměrů,
 c. Systém umožňuje vytvořit inventární seznamy ke kterémukoliv uživatelsky 
     stanovenému termínu,
 d. filtrovatelné přehledy prodejů všech položek prodaného zboží (název, typ,
     typ z hlediska hlavní nebo doplňkové činnosti, datum prodeje, nákladová 
     cena, výnosová (prodejní) cena, počet prodaných kusů) za zvolené 
     období,
 e. zohlednění prodaného zboží podle hlavní a doplňkové činnosti.</t>
  </si>
  <si>
    <t>Správa vstupenek v rámci celokrajských programů</t>
  </si>
  <si>
    <t>Správa vstupenek zdarma</t>
  </si>
  <si>
    <t>Systém umožňuje vystavit vstupenku zdarma.</t>
  </si>
  <si>
    <t>Pro ověření uživatele (autentizaci) je vyžadována integrace Systému (dále také jen "ASW") na nástroje ověřování SSO KV = autentizační brána Authgate od společnosti Autocont (AC Identita), která spravuje federaci Idp viz VysocinaID:</t>
  </si>
  <si>
    <t xml:space="preserve"> - pro obsluhu pokladny je deaktivovaná vstupenka zcela neviditelná.</t>
  </si>
  <si>
    <t xml:space="preserve">     Systém umožňuje i vydání jediné vstupenky pro více
     oborů určitého cyklu.</t>
  </si>
  <si>
    <t>Po úhradě vstupného musí být vstupenka doručena zákazníkovi v elektronické podobě (např. ve formátu .pdf e-mailem) a je mu umožněno předložit ji v elektronické podobě na mobilním zařízení nebo vytištěnou. Systém podporuje různé způsoby platby – platební kartou on-line, případně převodem. Kupní smlouva vzniká až po připsání platby na účet organizace.</t>
  </si>
  <si>
    <t>V rámci filtrovatelných přehledů prodejů položek prodejního zboží dle písm. a. funkční vlastnosti V10 výše Systém poskytuje možnost u každé skladové položky evidovat jejího dodavatele a další textové poznámky.</t>
  </si>
  <si>
    <t>Administrátor subjektu může na základě úrovně svého oprávnění spravovat časové i nečasové vstupenky na:
 a. prohlídkové okruhy,
 b. krátkodobé výstavy (jednotlivě, tj. na konkrétní výstavu, i obecně, 
      tj. vstupenka na všechny výstavy v objektu),
 c. edukační programy,
 d. všeobecné jednorázové i dlouhodobé akce pro veřejnost,
 e. všechny akce určitého (např. vzdělávacího) cyklu, tj. s opakovaným 
     vstupem na každou akci cyklu.</t>
  </si>
  <si>
    <t>V43</t>
  </si>
  <si>
    <t>Systém pro vybraný druh vstupenky umožňuje evidenci platícího zákazníka (jméno a příjmení, adresa, telefonní číslo, e-mailová adresa).</t>
  </si>
  <si>
    <t>Deaktivací vstupenka přestává být pro obsluhu pokladny dostupná (nelze ji prodat), přičemž:
 - v administrátorském rozhraní je deaktivovaná vstupenka stále 
   dohledatelná,</t>
  </si>
  <si>
    <t>Generování datových sestav v požadovaných formátech</t>
  </si>
  <si>
    <t>Počet splněných funkčních vlastností typu "R" pro účely hodnocení nabídky</t>
  </si>
  <si>
    <r>
      <rPr>
        <b/>
        <sz val="11"/>
        <color theme="1"/>
        <rFont val="Arial"/>
        <family val="2"/>
        <charset val="238"/>
      </rPr>
      <t>Bodové hodnocení</t>
    </r>
    <r>
      <rPr>
        <sz val="11"/>
        <color theme="1"/>
        <rFont val="Arial"/>
        <family val="2"/>
        <charset val="238"/>
      </rPr>
      <t xml:space="preserve"> za splnění funkčních vlastností typu </t>
    </r>
    <r>
      <rPr>
        <b/>
        <sz val="11"/>
        <color theme="1"/>
        <rFont val="Arial"/>
        <family val="2"/>
        <charset val="238"/>
      </rPr>
      <t>R</t>
    </r>
  </si>
  <si>
    <r>
      <rPr>
        <b/>
        <sz val="11"/>
        <color theme="1"/>
        <rFont val="Arial"/>
        <family val="2"/>
        <charset val="238"/>
      </rPr>
      <t xml:space="preserve">Vysvětlivky jednotlivých typů funkčních vlastností:
</t>
    </r>
    <r>
      <rPr>
        <b/>
        <sz val="11"/>
        <color rgb="FFFF0000"/>
        <rFont val="Arial"/>
        <family val="2"/>
        <charset val="238"/>
      </rPr>
      <t>P</t>
    </r>
    <r>
      <rPr>
        <sz val="11"/>
        <color theme="1"/>
        <rFont val="Arial"/>
        <family val="2"/>
        <charset val="238"/>
      </rPr>
      <t xml:space="preserve"> - Povinné - nabízené plnění musí funkční vlastnost splňovat ke dni předání dokončeného plnění dle smlouvy o dílo.
</t>
    </r>
    <r>
      <rPr>
        <b/>
        <sz val="11"/>
        <color rgb="FFFF0000"/>
        <rFont val="Arial"/>
        <family val="2"/>
        <charset val="238"/>
      </rPr>
      <t>R</t>
    </r>
    <r>
      <rPr>
        <sz val="11"/>
        <color theme="1"/>
        <rFont val="Arial"/>
        <family val="2"/>
        <charset val="238"/>
      </rPr>
      <t xml:space="preserve"> - Rozšiřující, tj. nepovinné - nabízené plnění funkční vlastnost nemusí naplňovat, ale závazek jejího naplnění ke dni předání dokončeného plnění dle smlouvy o dílo bude při hodnocení nabídek hodnocen jako kvalitativní výhoda dodavatele; v případě, že dodavatel splnění funkční vlastnosti nabídne (ve sloupci </t>
    </r>
    <r>
      <rPr>
        <b/>
        <sz val="11"/>
        <color theme="1"/>
        <rFont val="Arial"/>
        <family val="2"/>
        <charset val="238"/>
      </rPr>
      <t>splnění</t>
    </r>
    <r>
      <rPr>
        <sz val="11"/>
        <color theme="1"/>
        <rFont val="Arial"/>
        <family val="2"/>
        <charset val="238"/>
      </rPr>
      <t xml:space="preserve"> uvede </t>
    </r>
    <r>
      <rPr>
        <b/>
        <sz val="11"/>
        <color theme="1"/>
        <rFont val="Arial"/>
        <family val="2"/>
        <charset val="238"/>
      </rPr>
      <t xml:space="preserve">ano </t>
    </r>
    <r>
      <rPr>
        <sz val="11"/>
        <color theme="1"/>
        <rFont val="Arial"/>
        <family val="2"/>
        <charset val="238"/>
      </rPr>
      <t xml:space="preserve">a ve sloupci </t>
    </r>
    <r>
      <rPr>
        <b/>
        <sz val="11"/>
        <color theme="1"/>
        <rFont val="Arial"/>
        <family val="2"/>
        <charset val="238"/>
      </rPr>
      <t xml:space="preserve">popis nabízeného způsobu plnění </t>
    </r>
    <r>
      <rPr>
        <sz val="11"/>
        <color theme="1"/>
        <rFont val="Arial"/>
        <family val="2"/>
        <charset val="238"/>
      </rPr>
      <t>uvede řádný popis), musí nabízené plnění funkční vlastnost splňovat ke dni předání dokončeného plnění dle smlouvy o dílo.</t>
    </r>
  </si>
  <si>
    <t>V případě, že velikost buňky nebude pro uvedení popisu nabízeného způsobu splnění funkční vlastnosti dostatečná, dodavatel výšku příslušného řádku zvětší, případně k tomuto technickému listu přiloží samostatný soubor obsahující kód funkční vlastnosti a celý popis jejího splnění.</t>
  </si>
  <si>
    <r>
      <t xml:space="preserve">Zadavatel informace uvedené dodavatelem ve sloupci </t>
    </r>
    <r>
      <rPr>
        <b/>
        <sz val="11"/>
        <color theme="1"/>
        <rFont val="Arial"/>
        <family val="2"/>
        <charset val="238"/>
      </rPr>
      <t>popis nabízeného způsobu splnění</t>
    </r>
    <r>
      <rPr>
        <sz val="11"/>
        <color theme="1"/>
        <rFont val="Arial"/>
        <family val="2"/>
        <charset val="238"/>
      </rPr>
      <t xml:space="preserve"> posoudí; v případě, že zjistí, že jsou s technickými podmínkami stanovenými pro příslušnou funkční vlastnost ve shodě, bude splnění funkční vlastnosti považovat pro účely posouzení nabídky za prokázané a v případě funkční vlastnosti typu </t>
    </r>
    <r>
      <rPr>
        <b/>
        <sz val="11"/>
        <color theme="1"/>
        <rFont val="Arial"/>
        <family val="2"/>
        <charset val="238"/>
      </rPr>
      <t>R</t>
    </r>
    <r>
      <rPr>
        <sz val="11"/>
        <color theme="1"/>
        <rFont val="Arial"/>
        <family val="2"/>
        <charset val="238"/>
      </rPr>
      <t xml:space="preserve"> přidělí nabídce dodavatele za splnění každé takové funkční vlastnosti 1 dílčí bod.</t>
    </r>
  </si>
  <si>
    <t>Možnost informování zákazníka</t>
  </si>
  <si>
    <t>Systém umožňuje informovat zákazníka e-mailem (např. v případě zrušení akce, aby mu mohla být nabídnuta možnost vrácení vstupného nebo náhradní termín, a v jiných případech dle potřeby).</t>
  </si>
  <si>
    <t>Systém generuje datové sestavy, které obsahují data a odpovídají formátu dle požadavků, a rovněž umožňuje jejich tisk:
 a. NIPOS (viz samostatnou přílohu, ve které jsou žlutým podbarvením 
     vyznačena požadovaná data),
 b. vlastní stanovené subjektem (např. seznamy zákazníků dle jednotlivých
     akcí a jiné dle potřeby).</t>
  </si>
  <si>
    <t>Systém je schopen základní funkce ověření dříve nakoupených vstupenek a výdeje nových i v off-line režimu při dočasné nedostupnosti konektivity v řádu minut. Akceptovatelné je řešení např. synchronizačních procedur na pozadí či cachování.</t>
  </si>
  <si>
    <r>
      <t>Příloha č. 1</t>
    </r>
    <r>
      <rPr>
        <sz val="11"/>
        <rFont val="Arial"/>
        <family val="2"/>
        <charset val="238"/>
      </rPr>
      <t xml:space="preserve"> Výzvy k podání nabídek / smlouvy o dílo – </t>
    </r>
    <r>
      <rPr>
        <b/>
        <sz val="11"/>
        <rFont val="Arial"/>
        <family val="2"/>
        <charset val="238"/>
      </rPr>
      <t>Specifikace předmětu plnění_Technický list</t>
    </r>
  </si>
  <si>
    <r>
      <t>Technický list o splnění technických podmínek – vybraných povinných (</t>
    </r>
    <r>
      <rPr>
        <b/>
        <sz val="12"/>
        <color rgb="FFFF0000"/>
        <rFont val="Arial"/>
        <family val="2"/>
        <charset val="238"/>
      </rPr>
      <t>P</t>
    </r>
    <r>
      <rPr>
        <b/>
        <sz val="12"/>
        <rFont val="Arial"/>
        <family val="2"/>
        <charset val="238"/>
      </rPr>
      <t>)</t>
    </r>
    <r>
      <rPr>
        <b/>
        <sz val="12"/>
        <color theme="1"/>
        <rFont val="Arial"/>
        <family val="2"/>
        <charset val="238"/>
      </rPr>
      <t xml:space="preserve"> a nepovinných (</t>
    </r>
    <r>
      <rPr>
        <b/>
        <sz val="12"/>
        <color rgb="FFFF0000"/>
        <rFont val="Arial"/>
        <family val="2"/>
        <charset val="238"/>
      </rPr>
      <t>R</t>
    </r>
    <r>
      <rPr>
        <b/>
        <sz val="12"/>
        <color theme="1"/>
        <rFont val="Arial"/>
        <family val="2"/>
        <charset val="238"/>
      </rPr>
      <t>) funkčních vlastností Systému</t>
    </r>
  </si>
  <si>
    <t>Uvedený počet bodů je pouze orientační. Zadavatel informace o splnění funkčních vlastností uvedené dodavatelem v Technickém listu posoudí a v případě, že zjistí, že popis nabízeného způsobu splnění příslušné funkční vlastnosti je se stanovenými technickými podmínkami ve shodě, bude splnění funkční vlastnosti považovat pro účely posouzení nabídky za prokázané a za každou takovou nabízenou funkční vlastnosti typu R přidělí nabídce dodavatele 1 dílčí bod.</t>
  </si>
  <si>
    <t>Průběžné uveřejňování informace o zbývajícím počtu vstupenek</t>
  </si>
  <si>
    <t>Informace zákazníkovi o nemožnosti odstoupit od koupě 
e-vstupenky</t>
  </si>
  <si>
    <t>Systém umožňuje provádět ověření platnosti vstupenky pomocí mobilu či tabletu pracovníka obsluhy se zobrazením dat identifikujících, na jakou konkrétní událost, akci, prohlídku atp., byla vstupenka zakoupena, vč. jejího časového určení, popř. dalších informací.</t>
  </si>
  <si>
    <t>Ověření platnosti vstupenek a jejích dat</t>
  </si>
  <si>
    <t>Systém průběžně zveřejňuje data o počtu zbývajících vstupenek, které jsou k dispozici (např. na jednotlivé prohlídkové okruhy), a to i s jejich časovým rozlišením tak, aby bylo možné je uveřejnit na separé displeji umístěném nad pokladnou a na webové stránce určené pro návštěvníky – zákaznici při příchodu na pokladnu i při nákupu v on-line prostředí mají informaci, kolik volných vstupenek je v daný čas ještě k dispozici. Tato funkcionalita musí zohledňovat veškeré prodané vstupenky, tj. jak vstupenky prodané na pokladně, tak prodané on-line způsobem.</t>
  </si>
  <si>
    <t>Vydání vstupenky na pokladně v elektronické podobě</t>
  </si>
  <si>
    <t>Systém umožňuje vstupenku vydávanou na pokladně standardně v tištěné podobě na vyžádání zákazníka vydat zákazníkovi v elektronické podobě.</t>
  </si>
  <si>
    <t>Tisk dle druhu tiskoviny na odlišných tiskových zařízeních</t>
  </si>
  <si>
    <t>Ovládání na dotykových monitorech, uživatelské přizpůsobení prostředí</t>
  </si>
  <si>
    <t>V44</t>
  </si>
  <si>
    <t>V45</t>
  </si>
  <si>
    <t>V46</t>
  </si>
  <si>
    <t>V47</t>
  </si>
  <si>
    <t>V48</t>
  </si>
  <si>
    <t>Systém je možné ovládat nejen standardním způsobem (myš, klávesnice), ale i dotykově přes monitor; Systém umožňuje vytvoření a následných úprav vlastní vizuální podoby uživatelského prostředí na úrovni pokladny.</t>
  </si>
  <si>
    <t>Základní funkčnost na mobilním zařízení</t>
  </si>
  <si>
    <t>Systém poskytuje možnost přednastavit tisk dle jednotlivých druhů tiskovin na odlišný druh tiskového zařízení - zejm. nastavení jedné tiskárny (např. barevné) pro tisk vstupenek a jiné tiskárny (např. černobílé) pro tisk pokladních dokladů.</t>
  </si>
  <si>
    <t>Systém umožňuje vystavit vstupenku navázanou na celokrajské programy, společného vstupného do různých organizací apod. - viz např.: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</si>
</sst>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Arial"/>
      <family val="2"/>
      <charset val="238"/>
    </font>
    <font>
      <sz val="11"/>
      <name val="Arial"/>
      <family val="2"/>
      <charset val="238"/>
    </font>
    <font>
      <b/>
      <sz val="11"/>
      <name val="Arial"/>
      <family val="2"/>
      <charset val="238"/>
    </font>
    <font>
      <b/>
      <u/>
      <sz val="11"/>
      <name val="Arial"/>
      <family val="2"/>
      <charset val="238"/>
    </font>
    <font>
      <b/>
      <sz val="11"/>
      <color theme="1"/>
      <name val="Arial"/>
      <family val="2"/>
      <charset val="238"/>
    </font>
    <font>
      <sz val="11"/>
      <color theme="0"/>
      <name val="Arial"/>
      <family val="2"/>
      <charset val="238"/>
    </font>
    <font>
      <i/>
      <sz val="11"/>
      <color theme="1"/>
      <name val="Arial"/>
      <family val="2"/>
      <charset val="238"/>
    </font>
    <font>
      <sz val="8"/>
      <name val="Calibri"/>
      <family val="2"/>
      <charset val="238"/>
      <scheme val="minor"/>
    </font>
    <font>
      <sz val="11"/>
      <color rgb="FF000000"/>
      <name val="Arial"/>
      <family val="2"/>
      <charset val="238"/>
    </font>
    <font>
      <sz val="12"/>
      <color rgb="FF040C28"/>
      <name val="Arial"/>
      <family val="2"/>
      <charset val="238"/>
    </font>
    <font>
      <b/>
      <sz val="11"/>
      <color rgb="FFFF0000"/>
      <name val="Arial"/>
      <family val="2"/>
      <charset val="238"/>
    </font>
    <font>
      <b/>
      <sz val="12"/>
      <color theme="1"/>
      <name val="Arial"/>
      <family val="2"/>
      <charset val="238"/>
    </font>
    <font>
      <b/>
      <sz val="12"/>
      <color rgb="FFFF0000"/>
      <name val="Arial"/>
      <family val="2"/>
      <charset val="238"/>
    </font>
    <font>
      <b/>
      <sz val="12"/>
      <name val="Arial"/>
      <family val="2"/>
      <charset val="238"/>
    </font>
    <font>
      <u/>
      <sz val="11"/>
      <color theme="10"/>
      <name val="Calibri"/>
      <family val="2"/>
      <charset val="238"/>
      <scheme val="minor"/>
    </font>
    <font>
      <u/>
      <sz val="11"/>
      <color theme="10"/>
      <name val="Arial"/>
      <family val="2"/>
      <charset val="238"/>
    </font>
  </fonts>
  <fills count="8">
    <fill>
      <patternFill patternType="none"/>
    </fill>
    <fill>
      <patternFill patternType="gray125"/>
    </fill>
    <fill>
      <patternFill patternType="solid">
        <fgColor theme="5" tint="0.59999389629810485"/>
        <bgColor indexed="64"/>
      </patternFill>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D1"/>
        <bgColor indexed="64"/>
      </patternFill>
    </fill>
    <fill>
      <patternFill patternType="solid">
        <fgColor rgb="FFF8CBAD"/>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15" fillId="0" borderId="0" applyNumberFormat="0" applyFill="0" applyBorder="0" applyAlignment="0" applyProtection="0"/>
  </cellStyleXfs>
  <cellXfs count="8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1" fillId="4" borderId="0" xfId="0" applyFont="1" applyFill="1"/>
    <xf numFmtId="0" fontId="5" fillId="0" borderId="0" xfId="0" applyFont="1" applyAlignment="1">
      <alignment horizontal="center" vertical="center" wrapText="1"/>
    </xf>
    <xf numFmtId="1" fontId="1" fillId="4" borderId="1" xfId="0" applyNumberFormat="1" applyFont="1" applyFill="1" applyBorder="1"/>
    <xf numFmtId="0" fontId="10" fillId="0" borderId="1" xfId="0" applyFont="1" applyBorder="1"/>
    <xf numFmtId="0" fontId="1" fillId="0" borderId="0" xfId="0" applyFont="1" applyAlignment="1">
      <alignment wrapText="1"/>
    </xf>
    <xf numFmtId="0" fontId="1" fillId="4" borderId="3" xfId="0" applyFont="1" applyFill="1" applyBorder="1" applyAlignment="1">
      <alignment horizontal="center" vertical="center"/>
    </xf>
    <xf numFmtId="0" fontId="1" fillId="4" borderId="3" xfId="0" applyFont="1" applyFill="1" applyBorder="1" applyAlignment="1">
      <alignment horizontal="left" vertical="center" wrapText="1" shrinkToFit="1"/>
    </xf>
    <xf numFmtId="0" fontId="1" fillId="4" borderId="1" xfId="0" applyFont="1" applyFill="1" applyBorder="1" applyAlignment="1">
      <alignment horizontal="center" vertical="center"/>
    </xf>
    <xf numFmtId="0" fontId="1" fillId="4" borderId="1" xfId="0" applyFont="1" applyFill="1" applyBorder="1" applyAlignment="1">
      <alignment horizontal="left" vertical="center" wrapText="1" shrinkToFit="1"/>
    </xf>
    <xf numFmtId="0" fontId="9" fillId="4" borderId="1" xfId="0" applyFont="1" applyFill="1" applyBorder="1" applyAlignment="1">
      <alignment vertical="center" wrapText="1"/>
    </xf>
    <xf numFmtId="0" fontId="12" fillId="0" borderId="0" xfId="0" applyFont="1"/>
    <xf numFmtId="49" fontId="2" fillId="0" borderId="0" xfId="0" applyNumberFormat="1" applyFont="1"/>
    <xf numFmtId="0" fontId="5" fillId="3" borderId="1" xfId="0" applyFont="1" applyFill="1" applyBorder="1" applyAlignment="1">
      <alignment horizontal="center" vertical="center" wrapText="1"/>
    </xf>
    <xf numFmtId="0" fontId="9" fillId="4" borderId="6" xfId="0" applyFont="1" applyFill="1" applyBorder="1" applyAlignment="1">
      <alignment vertical="center" wrapText="1"/>
    </xf>
    <xf numFmtId="0" fontId="9" fillId="0" borderId="1"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4" borderId="1" xfId="0" applyFont="1" applyFill="1" applyBorder="1" applyAlignment="1">
      <alignment vertical="center" wrapText="1"/>
    </xf>
    <xf numFmtId="0" fontId="5" fillId="3" borderId="5" xfId="0" applyFont="1" applyFill="1" applyBorder="1" applyAlignment="1">
      <alignment horizontal="center" vertical="center" wrapText="1" shrinkToFit="1"/>
    </xf>
    <xf numFmtId="0" fontId="5" fillId="2" borderId="1" xfId="0" applyFont="1" applyFill="1" applyBorder="1" applyAlignment="1">
      <alignment horizontal="center" vertical="center" wrapText="1"/>
    </xf>
    <xf numFmtId="0" fontId="5" fillId="3" borderId="1" xfId="0" applyFont="1" applyFill="1" applyBorder="1" applyAlignment="1">
      <alignment horizontal="left" vertical="center" wrapText="1" indent="2" shrinkToFit="1"/>
    </xf>
    <xf numFmtId="0" fontId="1" fillId="0" borderId="1" xfId="0" applyFont="1" applyBorder="1" applyAlignment="1">
      <alignment vertical="center" wrapText="1"/>
    </xf>
    <xf numFmtId="0" fontId="1" fillId="6" borderId="7" xfId="0" applyFont="1" applyFill="1" applyBorder="1" applyAlignment="1" applyProtection="1">
      <alignment horizontal="center" vertical="center"/>
      <protection locked="0"/>
    </xf>
    <xf numFmtId="49" fontId="9" fillId="0" borderId="1" xfId="0" applyNumberFormat="1" applyFont="1" applyBorder="1" applyAlignment="1" applyProtection="1">
      <alignment vertical="center" wrapText="1"/>
      <protection locked="0"/>
    </xf>
    <xf numFmtId="0" fontId="1" fillId="6" borderId="3" xfId="0" applyFont="1" applyFill="1" applyBorder="1" applyAlignment="1" applyProtection="1">
      <alignment horizontal="center" vertical="center"/>
      <protection locked="0"/>
    </xf>
    <xf numFmtId="2" fontId="5" fillId="5" borderId="1" xfId="0" applyNumberFormat="1" applyFont="1" applyFill="1" applyBorder="1"/>
    <xf numFmtId="0" fontId="16" fillId="4" borderId="3" xfId="1" applyFont="1" applyFill="1" applyBorder="1" applyAlignment="1">
      <alignment horizontal="left" vertical="center" wrapText="1" shrinkToFit="1"/>
    </xf>
    <xf numFmtId="0" fontId="16" fillId="4" borderId="6" xfId="1" applyFont="1" applyFill="1" applyBorder="1" applyAlignment="1">
      <alignment vertical="center" wrapText="1"/>
    </xf>
    <xf numFmtId="0" fontId="5" fillId="0" borderId="0" xfId="0" applyFont="1" applyAlignment="1">
      <alignment vertical="center"/>
    </xf>
    <xf numFmtId="0" fontId="5" fillId="0" borderId="8" xfId="0" applyFont="1" applyBorder="1" applyAlignment="1">
      <alignment vertical="center" wrapText="1"/>
    </xf>
    <xf numFmtId="0" fontId="5" fillId="0" borderId="8" xfId="0" applyFont="1" applyBorder="1" applyAlignment="1">
      <alignment horizontal="center" vertical="center"/>
    </xf>
    <xf numFmtId="49" fontId="9" fillId="0" borderId="9" xfId="0" applyNumberFormat="1" applyFont="1" applyBorder="1" applyAlignment="1" applyProtection="1">
      <alignment vertical="center" wrapText="1"/>
      <protection locked="0"/>
    </xf>
    <xf numFmtId="0" fontId="1" fillId="6" borderId="6" xfId="0" applyFont="1" applyFill="1" applyBorder="1" applyAlignment="1" applyProtection="1">
      <alignment horizontal="center" vertical="center"/>
      <protection locked="0"/>
    </xf>
    <xf numFmtId="0" fontId="1" fillId="4" borderId="9" xfId="0" applyFont="1" applyFill="1" applyBorder="1" applyAlignment="1">
      <alignment horizontal="center" vertical="center"/>
    </xf>
    <xf numFmtId="0" fontId="1" fillId="0" borderId="9" xfId="0" applyFont="1" applyBorder="1" applyAlignment="1">
      <alignment horizontal="center" vertical="center"/>
    </xf>
    <xf numFmtId="0" fontId="9" fillId="0" borderId="1" xfId="0" applyFont="1" applyBorder="1" applyAlignment="1">
      <alignment vertical="center" wrapText="1"/>
    </xf>
    <xf numFmtId="0" fontId="1" fillId="0" borderId="3" xfId="0" applyFont="1" applyBorder="1" applyAlignment="1">
      <alignment horizontal="left" vertical="center" wrapText="1" shrinkToFit="1"/>
    </xf>
    <xf numFmtId="0" fontId="9" fillId="0" borderId="3" xfId="0" applyFont="1" applyBorder="1" applyAlignment="1">
      <alignment vertical="center" wrapText="1"/>
    </xf>
    <xf numFmtId="0" fontId="1" fillId="4" borderId="9" xfId="0" applyFont="1" applyFill="1" applyBorder="1" applyAlignment="1">
      <alignment horizontal="left" vertical="center" wrapText="1" shrinkToFit="1"/>
    </xf>
    <xf numFmtId="0" fontId="9" fillId="4" borderId="9" xfId="0" applyFont="1" applyFill="1" applyBorder="1" applyAlignment="1">
      <alignment vertical="center" wrapText="1"/>
    </xf>
    <xf numFmtId="0" fontId="1" fillId="0" borderId="6" xfId="0" applyFont="1" applyBorder="1" applyAlignment="1">
      <alignment horizontal="center" vertical="center"/>
    </xf>
    <xf numFmtId="0" fontId="1" fillId="0" borderId="9" xfId="0" applyFont="1" applyBorder="1" applyAlignment="1">
      <alignment horizontal="left" vertical="center" wrapText="1" shrinkToFit="1"/>
    </xf>
    <xf numFmtId="0" fontId="9" fillId="4" borderId="3" xfId="0" applyFont="1" applyFill="1" applyBorder="1" applyAlignment="1">
      <alignment horizontal="left" vertical="center" wrapText="1"/>
    </xf>
    <xf numFmtId="0" fontId="1" fillId="0" borderId="0" xfId="0" applyFont="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5" fillId="4" borderId="3" xfId="0" applyFont="1" applyFill="1" applyBorder="1" applyAlignment="1">
      <alignment vertical="center"/>
    </xf>
    <xf numFmtId="0" fontId="5" fillId="4" borderId="2" xfId="0" applyFont="1" applyFill="1" applyBorder="1" applyAlignment="1">
      <alignment vertical="center"/>
    </xf>
    <xf numFmtId="0" fontId="5" fillId="4" borderId="4" xfId="0" applyFont="1" applyFill="1" applyBorder="1" applyAlignment="1">
      <alignment vertical="center"/>
    </xf>
    <xf numFmtId="0" fontId="5" fillId="4" borderId="5" xfId="0" applyFont="1" applyFill="1" applyBorder="1" applyAlignment="1">
      <alignment vertical="center"/>
    </xf>
    <xf numFmtId="0" fontId="1" fillId="4" borderId="9" xfId="0" applyFont="1" applyFill="1" applyBorder="1" applyAlignment="1">
      <alignment vertical="center" wrapText="1" shrinkToFit="1"/>
    </xf>
    <xf numFmtId="0" fontId="1" fillId="4" borderId="3" xfId="0" applyFont="1" applyFill="1" applyBorder="1" applyAlignment="1">
      <alignment vertical="center" wrapText="1" shrinkToFit="1"/>
    </xf>
    <xf numFmtId="0" fontId="5" fillId="6" borderId="2" xfId="0" applyFont="1" applyFill="1" applyBorder="1" applyAlignment="1" applyProtection="1">
      <alignment vertical="center"/>
      <protection locked="0"/>
    </xf>
    <xf numFmtId="0" fontId="5" fillId="6" borderId="4" xfId="0" applyFont="1" applyFill="1" applyBorder="1" applyAlignment="1" applyProtection="1">
      <alignment vertical="center"/>
      <protection locked="0"/>
    </xf>
    <xf numFmtId="0" fontId="5" fillId="6" borderId="5" xfId="0" applyFont="1" applyFill="1" applyBorder="1" applyAlignment="1" applyProtection="1">
      <alignment vertical="center"/>
      <protection locked="0"/>
    </xf>
    <xf numFmtId="0" fontId="5" fillId="0" borderId="1" xfId="0" applyFont="1" applyBorder="1" applyAlignment="1">
      <alignment vertical="center" wrapText="1"/>
    </xf>
    <xf numFmtId="0" fontId="5" fillId="7"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3" xfId="0" applyFont="1" applyFill="1" applyBorder="1" applyAlignment="1">
      <alignment horizontal="center" vertical="center"/>
    </xf>
    <xf numFmtId="0" fontId="1" fillId="0" borderId="9" xfId="0" applyFont="1" applyBorder="1" applyAlignment="1">
      <alignment horizontal="center" vertical="center"/>
    </xf>
    <xf numFmtId="0" fontId="1" fillId="0" borderId="3" xfId="0" applyFont="1" applyBorder="1" applyAlignment="1">
      <alignment horizontal="center" vertical="center"/>
    </xf>
    <xf numFmtId="0" fontId="1" fillId="6" borderId="9" xfId="0" applyFont="1"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49" fontId="9" fillId="0" borderId="9" xfId="0" applyNumberFormat="1" applyFont="1" applyBorder="1" applyAlignment="1" applyProtection="1">
      <alignment vertical="center" wrapText="1"/>
      <protection locked="0"/>
    </xf>
    <xf numFmtId="49" fontId="9" fillId="0" borderId="3" xfId="0" applyNumberFormat="1" applyFont="1" applyBorder="1" applyAlignment="1" applyProtection="1">
      <alignment vertical="center" wrapText="1"/>
      <protection locked="0"/>
    </xf>
    <xf numFmtId="0" fontId="1" fillId="4" borderId="6" xfId="0" applyFont="1" applyFill="1" applyBorder="1" applyAlignment="1">
      <alignment horizontal="center" vertical="center"/>
    </xf>
    <xf numFmtId="0" fontId="1" fillId="4" borderId="6" xfId="0" applyFont="1" applyFill="1" applyBorder="1" applyAlignment="1">
      <alignment vertical="center" wrapText="1" shrinkToFit="1"/>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1" fillId="6" borderId="6" xfId="0" applyFont="1" applyFill="1" applyBorder="1" applyAlignment="1" applyProtection="1">
      <alignment horizontal="center" vertical="center"/>
      <protection locked="0"/>
    </xf>
    <xf numFmtId="49" fontId="9" fillId="0" borderId="6" xfId="0" applyNumberFormat="1" applyFont="1" applyBorder="1" applyAlignment="1" applyProtection="1">
      <alignment vertical="center" wrapText="1"/>
      <protection locked="0"/>
    </xf>
    <xf numFmtId="0" fontId="5" fillId="3" borderId="1" xfId="0" applyFont="1" applyFill="1" applyBorder="1" applyAlignment="1">
      <alignment horizontal="center" vertical="center" wrapText="1"/>
    </xf>
    <xf numFmtId="0" fontId="7" fillId="0" borderId="0" xfId="0" applyFont="1" applyAlignment="1">
      <alignment wrapText="1"/>
    </xf>
  </cellXfs>
  <cellStyles count="2">
    <cellStyle name="Hypertextový odkaz" xfId="1" builtinId="8"/>
    <cellStyle name="Normální" xfId="0" builtinId="0"/>
  </cellStyles>
  <dxfs count="10">
    <dxf>
      <fill>
        <patternFill>
          <bgColor rgb="FFFFFFD1"/>
        </patternFill>
      </fill>
    </dxf>
    <dxf>
      <fill>
        <patternFill>
          <bgColor rgb="FFFFFFD1"/>
        </patternFill>
      </fill>
    </dxf>
    <dxf>
      <fill>
        <patternFill>
          <bgColor rgb="FFFFFFD1"/>
        </patternFill>
      </fill>
    </dxf>
    <dxf>
      <fill>
        <patternFill>
          <bgColor rgb="FFFFFFD1"/>
        </patternFill>
      </fill>
    </dxf>
    <dxf>
      <fill>
        <patternFill>
          <bgColor rgb="FFFFFFD1"/>
        </patternFill>
      </fill>
    </dxf>
    <dxf>
      <fill>
        <patternFill>
          <bgColor rgb="FFFFFFD1"/>
        </patternFill>
      </fill>
    </dxf>
    <dxf>
      <fill>
        <patternFill>
          <bgColor rgb="FFFFFFD1"/>
        </patternFill>
      </fill>
    </dxf>
    <dxf>
      <fill>
        <patternFill>
          <bgColor rgb="FFFFFFD1"/>
        </patternFill>
      </fill>
    </dxf>
    <dxf>
      <fill>
        <patternFill>
          <bgColor rgb="FFC4E69E"/>
        </patternFill>
      </fill>
    </dxf>
    <dxf>
      <fill>
        <patternFill>
          <bgColor rgb="FFFFC5C5"/>
        </patternFill>
      </fill>
    </dxf>
  </dxfs>
  <tableStyles count="0" defaultTableStyle="TableStyleMedium2" defaultPivotStyle="PivotStyleLight16"/>
  <colors>
    <mruColors>
      <color rgb="FFF8CBAD"/>
      <color rgb="FFFFFFD1"/>
      <color rgb="FFFFC5C5"/>
      <color rgb="FFC4E69E"/>
      <color rgb="FFD2ECB6"/>
      <color rgb="FFFFFF00"/>
      <color rgb="FFFFA3A3"/>
      <color rgb="FFFFF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kkv-fs\Uzivatele\Users\palenik.pk\Documents\Dokumenty_PKVys\Projekty\2017\2837_TCK\TCK_sluzby\TCK_SW\ZD_TCK-SW\v_6\priloha_7_TCK-SW_technickelisty_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list_nepovinne_funkce-all"/>
    </sheetNames>
    <sheetDataSet>
      <sheetData sheetId="0">
        <row r="1">
          <cell r="G1" t="str">
            <v>ano</v>
          </cell>
        </row>
        <row r="2">
          <cell r="G2" t="str">
            <v>ne</v>
          </cell>
        </row>
      </sheetData>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vysocinaid.kr-vysocina.cz/" TargetMode="External"/><Relationship Id="rId1" Type="http://schemas.openxmlformats.org/officeDocument/2006/relationships/hyperlink" Target="https://www.kr-vysocina.cz/do-muzei-a-galerii-se-slevou-kraj-opet-nabizi-spolecnou-vstupenku/d-4130278/p1=12895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0"/>
  <sheetViews>
    <sheetView tabSelected="1" zoomScale="85" zoomScaleNormal="85" workbookViewId="0">
      <pane ySplit="9" topLeftCell="A10" activePane="bottomLeft" state="frozen"/>
      <selection activeCell="B1" sqref="B1"/>
      <selection pane="bottomLeft" activeCell="D6" sqref="D6:G6"/>
    </sheetView>
  </sheetViews>
  <sheetFormatPr defaultColWidth="8.6328125" defaultRowHeight="14" x14ac:dyDescent="0.3"/>
  <cols>
    <col min="1" max="1" width="2" style="1" customWidth="1"/>
    <col min="2" max="2" width="8.6328125" style="1"/>
    <col min="3" max="3" width="59.90625" style="1" customWidth="1"/>
    <col min="4" max="4" width="69.453125" style="1" customWidth="1"/>
    <col min="5" max="5" width="7.90625" style="1" bestFit="1" customWidth="1"/>
    <col min="6" max="6" width="9.7265625" style="1" bestFit="1" customWidth="1"/>
    <col min="7" max="7" width="95.453125" style="1" customWidth="1"/>
    <col min="8" max="8" width="8.6328125" style="1" customWidth="1"/>
    <col min="9" max="16384" width="8.6328125" style="1"/>
  </cols>
  <sheetData>
    <row r="1" spans="1:9" x14ac:dyDescent="0.3">
      <c r="A1" s="2" t="s">
        <v>45</v>
      </c>
      <c r="G1" s="6"/>
    </row>
    <row r="2" spans="1:9" x14ac:dyDescent="0.3">
      <c r="A2" s="3" t="s">
        <v>248</v>
      </c>
      <c r="G2" s="6" t="s">
        <v>2</v>
      </c>
    </row>
    <row r="3" spans="1:9" ht="6" customHeight="1" x14ac:dyDescent="0.3">
      <c r="A3" s="2"/>
      <c r="G3" s="6" t="s">
        <v>1</v>
      </c>
    </row>
    <row r="4" spans="1:9" ht="15.5" x14ac:dyDescent="0.35">
      <c r="A4" s="17" t="s">
        <v>249</v>
      </c>
      <c r="B4" s="17"/>
      <c r="C4" s="5"/>
      <c r="D4" s="5"/>
      <c r="G4" s="6"/>
    </row>
    <row r="5" spans="1:9" ht="10.5" customHeight="1" x14ac:dyDescent="0.35">
      <c r="A5" s="2"/>
      <c r="B5" s="17"/>
      <c r="C5" s="5"/>
      <c r="D5" s="5"/>
      <c r="G5" s="6"/>
    </row>
    <row r="6" spans="1:9" ht="21" customHeight="1" x14ac:dyDescent="0.3">
      <c r="B6" s="35" t="s">
        <v>73</v>
      </c>
      <c r="C6" s="35"/>
      <c r="D6" s="59" t="s">
        <v>214</v>
      </c>
      <c r="E6" s="60"/>
      <c r="F6" s="60"/>
      <c r="G6" s="61"/>
      <c r="I6" s="2"/>
    </row>
    <row r="7" spans="1:9" ht="21" customHeight="1" x14ac:dyDescent="0.3">
      <c r="A7" s="2"/>
      <c r="B7" s="35" t="s">
        <v>75</v>
      </c>
      <c r="C7" s="35"/>
      <c r="D7" s="59" t="s">
        <v>74</v>
      </c>
      <c r="E7" s="60"/>
      <c r="F7" s="60"/>
      <c r="G7" s="61"/>
    </row>
    <row r="8" spans="1:9" x14ac:dyDescent="0.3">
      <c r="A8" s="2"/>
      <c r="H8" s="2"/>
    </row>
    <row r="9" spans="1:9" ht="50" customHeight="1" x14ac:dyDescent="0.3">
      <c r="B9" s="19" t="s">
        <v>47</v>
      </c>
      <c r="C9" s="25" t="s">
        <v>135</v>
      </c>
      <c r="D9" s="25" t="s">
        <v>49</v>
      </c>
      <c r="E9" s="19" t="s">
        <v>46</v>
      </c>
      <c r="F9" s="26" t="s">
        <v>48</v>
      </c>
      <c r="G9" s="27" t="s">
        <v>141</v>
      </c>
    </row>
    <row r="10" spans="1:9" ht="22" customHeight="1" x14ac:dyDescent="0.3">
      <c r="B10" s="53" t="s">
        <v>139</v>
      </c>
      <c r="C10" s="53"/>
      <c r="D10" s="53"/>
      <c r="E10" s="53"/>
      <c r="F10" s="53"/>
      <c r="G10" s="53"/>
    </row>
    <row r="11" spans="1:9" ht="56" x14ac:dyDescent="0.3">
      <c r="B11" s="64" t="s">
        <v>6</v>
      </c>
      <c r="C11" s="57" t="s">
        <v>50</v>
      </c>
      <c r="D11" s="20" t="s">
        <v>229</v>
      </c>
      <c r="E11" s="74" t="s">
        <v>72</v>
      </c>
      <c r="F11" s="68"/>
      <c r="G11" s="70"/>
    </row>
    <row r="12" spans="1:9" x14ac:dyDescent="0.3">
      <c r="B12" s="72"/>
      <c r="C12" s="73"/>
      <c r="D12" s="34" t="s">
        <v>210</v>
      </c>
      <c r="E12" s="75"/>
      <c r="F12" s="77"/>
      <c r="G12" s="78"/>
    </row>
    <row r="13" spans="1:9" ht="103.5" customHeight="1" x14ac:dyDescent="0.3">
      <c r="B13" s="65"/>
      <c r="C13" s="58"/>
      <c r="D13" s="20" t="s">
        <v>209</v>
      </c>
      <c r="E13" s="76"/>
      <c r="F13" s="69"/>
      <c r="G13" s="71"/>
    </row>
    <row r="14" spans="1:9" ht="116" customHeight="1" x14ac:dyDescent="0.3">
      <c r="B14" s="12" t="s">
        <v>8</v>
      </c>
      <c r="C14" s="13" t="s">
        <v>7</v>
      </c>
      <c r="D14" s="16" t="s">
        <v>53</v>
      </c>
      <c r="E14" s="21" t="s">
        <v>72</v>
      </c>
      <c r="F14" s="29"/>
      <c r="G14" s="30"/>
    </row>
    <row r="15" spans="1:9" ht="48.5" customHeight="1" x14ac:dyDescent="0.3">
      <c r="B15" s="12" t="s">
        <v>10</v>
      </c>
      <c r="C15" s="13" t="s">
        <v>9</v>
      </c>
      <c r="D15" s="16" t="s">
        <v>68</v>
      </c>
      <c r="E15" s="21" t="s">
        <v>72</v>
      </c>
      <c r="F15" s="29"/>
      <c r="G15" s="30"/>
    </row>
    <row r="16" spans="1:9" ht="175.5" customHeight="1" x14ac:dyDescent="0.3">
      <c r="B16" s="12" t="s">
        <v>11</v>
      </c>
      <c r="C16" s="13" t="s">
        <v>51</v>
      </c>
      <c r="D16" s="16" t="s">
        <v>65</v>
      </c>
      <c r="E16" s="21" t="s">
        <v>72</v>
      </c>
      <c r="F16" s="29"/>
      <c r="G16" s="30"/>
    </row>
    <row r="17" spans="2:7" ht="22.5" customHeight="1" x14ac:dyDescent="0.3">
      <c r="B17" s="12" t="s">
        <v>13</v>
      </c>
      <c r="C17" s="13" t="s">
        <v>12</v>
      </c>
      <c r="D17" s="16" t="s">
        <v>54</v>
      </c>
      <c r="E17" s="21" t="s">
        <v>72</v>
      </c>
      <c r="F17" s="29"/>
      <c r="G17" s="30"/>
    </row>
    <row r="18" spans="2:7" ht="56" x14ac:dyDescent="0.3">
      <c r="B18" s="12" t="s">
        <v>15</v>
      </c>
      <c r="C18" s="13" t="s">
        <v>14</v>
      </c>
      <c r="D18" s="16" t="s">
        <v>55</v>
      </c>
      <c r="E18" s="21" t="s">
        <v>5</v>
      </c>
      <c r="F18" s="29"/>
      <c r="G18" s="30"/>
    </row>
    <row r="19" spans="2:7" ht="56" x14ac:dyDescent="0.3">
      <c r="B19" s="12" t="s">
        <v>17</v>
      </c>
      <c r="C19" s="13" t="s">
        <v>16</v>
      </c>
      <c r="D19" s="16" t="s">
        <v>56</v>
      </c>
      <c r="E19" s="21" t="s">
        <v>5</v>
      </c>
      <c r="F19" s="29"/>
      <c r="G19" s="30"/>
    </row>
    <row r="20" spans="2:7" ht="76.5" customHeight="1" x14ac:dyDescent="0.3">
      <c r="B20" s="12" t="s">
        <v>19</v>
      </c>
      <c r="C20" s="13" t="s">
        <v>18</v>
      </c>
      <c r="D20" s="16" t="s">
        <v>57</v>
      </c>
      <c r="E20" s="21" t="s">
        <v>72</v>
      </c>
      <c r="F20" s="29"/>
      <c r="G20" s="30"/>
    </row>
    <row r="21" spans="2:7" ht="56" x14ac:dyDescent="0.3">
      <c r="B21" s="12" t="s">
        <v>21</v>
      </c>
      <c r="C21" s="13" t="s">
        <v>20</v>
      </c>
      <c r="D21" s="16" t="s">
        <v>71</v>
      </c>
      <c r="E21" s="21" t="s">
        <v>72</v>
      </c>
      <c r="F21" s="29"/>
      <c r="G21" s="30"/>
    </row>
    <row r="22" spans="2:7" ht="49.5" customHeight="1" x14ac:dyDescent="0.3">
      <c r="B22" s="12" t="s">
        <v>23</v>
      </c>
      <c r="C22" s="13" t="s">
        <v>22</v>
      </c>
      <c r="D22" s="16" t="s">
        <v>190</v>
      </c>
      <c r="E22" s="21" t="s">
        <v>5</v>
      </c>
      <c r="F22" s="29"/>
      <c r="G22" s="30"/>
    </row>
    <row r="23" spans="2:7" ht="34" customHeight="1" x14ac:dyDescent="0.3">
      <c r="B23" s="12" t="s">
        <v>24</v>
      </c>
      <c r="C23" s="13" t="s">
        <v>266</v>
      </c>
      <c r="D23" s="16" t="s">
        <v>189</v>
      </c>
      <c r="E23" s="21" t="s">
        <v>5</v>
      </c>
      <c r="F23" s="29"/>
      <c r="G23" s="30"/>
    </row>
    <row r="24" spans="2:7" ht="35.5" customHeight="1" x14ac:dyDescent="0.3">
      <c r="B24" s="12" t="s">
        <v>26</v>
      </c>
      <c r="C24" s="13" t="s">
        <v>25</v>
      </c>
      <c r="D24" s="16" t="s">
        <v>58</v>
      </c>
      <c r="E24" s="21" t="s">
        <v>72</v>
      </c>
      <c r="F24" s="29"/>
      <c r="G24" s="30"/>
    </row>
    <row r="25" spans="2:7" ht="103" customHeight="1" x14ac:dyDescent="0.3">
      <c r="B25" s="12" t="s">
        <v>42</v>
      </c>
      <c r="C25" s="13" t="s">
        <v>192</v>
      </c>
      <c r="D25" s="16" t="s">
        <v>191</v>
      </c>
      <c r="E25" s="21" t="s">
        <v>72</v>
      </c>
      <c r="F25" s="29"/>
      <c r="G25" s="30"/>
    </row>
    <row r="26" spans="2:7" ht="33.5" customHeight="1" x14ac:dyDescent="0.3">
      <c r="B26" s="12" t="s">
        <v>27</v>
      </c>
      <c r="C26" s="13" t="s">
        <v>28</v>
      </c>
      <c r="D26" s="16" t="s">
        <v>66</v>
      </c>
      <c r="E26" s="21" t="s">
        <v>5</v>
      </c>
      <c r="F26" s="29"/>
      <c r="G26" s="30"/>
    </row>
    <row r="27" spans="2:7" ht="46.5" customHeight="1" x14ac:dyDescent="0.3">
      <c r="B27" s="12" t="s">
        <v>29</v>
      </c>
      <c r="C27" s="13" t="s">
        <v>30</v>
      </c>
      <c r="D27" s="16" t="s">
        <v>67</v>
      </c>
      <c r="E27" s="21" t="s">
        <v>72</v>
      </c>
      <c r="F27" s="29"/>
      <c r="G27" s="30"/>
    </row>
    <row r="28" spans="2:7" ht="98" x14ac:dyDescent="0.3">
      <c r="B28" s="12" t="s">
        <v>31</v>
      </c>
      <c r="C28" s="13" t="s">
        <v>193</v>
      </c>
      <c r="D28" s="16" t="s">
        <v>196</v>
      </c>
      <c r="E28" s="21" t="s">
        <v>72</v>
      </c>
      <c r="F28" s="29"/>
      <c r="G28" s="30"/>
    </row>
    <row r="29" spans="2:7" ht="33" customHeight="1" x14ac:dyDescent="0.3">
      <c r="B29" s="12" t="s">
        <v>32</v>
      </c>
      <c r="C29" s="13" t="s">
        <v>37</v>
      </c>
      <c r="D29" s="16" t="s">
        <v>59</v>
      </c>
      <c r="E29" s="21" t="s">
        <v>72</v>
      </c>
      <c r="F29" s="29"/>
      <c r="G29" s="30"/>
    </row>
    <row r="30" spans="2:7" ht="34.5" customHeight="1" x14ac:dyDescent="0.3">
      <c r="B30" s="12" t="s">
        <v>33</v>
      </c>
      <c r="C30" s="13" t="s">
        <v>70</v>
      </c>
      <c r="D30" s="16" t="s">
        <v>60</v>
      </c>
      <c r="E30" s="21" t="s">
        <v>72</v>
      </c>
      <c r="F30" s="29"/>
      <c r="G30" s="30"/>
    </row>
    <row r="31" spans="2:7" ht="32.5" customHeight="1" x14ac:dyDescent="0.3">
      <c r="B31" s="12" t="s">
        <v>34</v>
      </c>
      <c r="C31" s="13" t="s">
        <v>38</v>
      </c>
      <c r="D31" s="16" t="s">
        <v>69</v>
      </c>
      <c r="E31" s="21" t="s">
        <v>72</v>
      </c>
      <c r="F31" s="29"/>
      <c r="G31" s="30"/>
    </row>
    <row r="32" spans="2:7" ht="43.5" customHeight="1" x14ac:dyDescent="0.3">
      <c r="B32" s="12" t="s">
        <v>35</v>
      </c>
      <c r="C32" s="13" t="s">
        <v>39</v>
      </c>
      <c r="D32" s="16" t="s">
        <v>61</v>
      </c>
      <c r="E32" s="21" t="s">
        <v>72</v>
      </c>
      <c r="F32" s="29"/>
      <c r="G32" s="30"/>
    </row>
    <row r="33" spans="2:7" x14ac:dyDescent="0.3">
      <c r="B33" s="12" t="s">
        <v>43</v>
      </c>
      <c r="C33" s="13" t="s">
        <v>40</v>
      </c>
      <c r="D33" s="16" t="s">
        <v>62</v>
      </c>
      <c r="E33" s="21" t="s">
        <v>72</v>
      </c>
      <c r="F33" s="29"/>
      <c r="G33" s="30"/>
    </row>
    <row r="34" spans="2:7" x14ac:dyDescent="0.3">
      <c r="B34" s="12" t="s">
        <v>44</v>
      </c>
      <c r="C34" s="13" t="s">
        <v>41</v>
      </c>
      <c r="D34" s="16" t="s">
        <v>63</v>
      </c>
      <c r="E34" s="21" t="s">
        <v>72</v>
      </c>
      <c r="F34" s="29"/>
      <c r="G34" s="30"/>
    </row>
    <row r="35" spans="2:7" ht="44" customHeight="1" x14ac:dyDescent="0.3">
      <c r="B35" s="12" t="s">
        <v>36</v>
      </c>
      <c r="C35" s="13" t="s">
        <v>52</v>
      </c>
      <c r="D35" s="16" t="s">
        <v>64</v>
      </c>
      <c r="E35" s="21" t="s">
        <v>72</v>
      </c>
      <c r="F35" s="29"/>
      <c r="G35" s="30"/>
    </row>
    <row r="36" spans="2:7" ht="22" customHeight="1" x14ac:dyDescent="0.3">
      <c r="B36" s="54" t="s">
        <v>137</v>
      </c>
      <c r="C36" s="55"/>
      <c r="D36" s="55"/>
      <c r="E36" s="55"/>
      <c r="F36" s="55"/>
      <c r="G36" s="56"/>
    </row>
    <row r="37" spans="2:7" ht="20.5" customHeight="1" x14ac:dyDescent="0.3">
      <c r="B37" s="14" t="s">
        <v>80</v>
      </c>
      <c r="C37" s="15" t="s">
        <v>102</v>
      </c>
      <c r="D37" s="15" t="s">
        <v>101</v>
      </c>
      <c r="E37" s="22" t="s">
        <v>72</v>
      </c>
      <c r="F37" s="29"/>
      <c r="G37" s="30"/>
    </row>
    <row r="38" spans="2:7" ht="115.5" customHeight="1" x14ac:dyDescent="0.3">
      <c r="B38" s="14" t="s">
        <v>81</v>
      </c>
      <c r="C38" s="15" t="s">
        <v>103</v>
      </c>
      <c r="D38" s="16" t="s">
        <v>205</v>
      </c>
      <c r="E38" s="23" t="s">
        <v>72</v>
      </c>
      <c r="F38" s="31"/>
      <c r="G38" s="30"/>
    </row>
    <row r="39" spans="2:7" ht="42" x14ac:dyDescent="0.3">
      <c r="B39" s="14" t="s">
        <v>82</v>
      </c>
      <c r="C39" s="15" t="s">
        <v>136</v>
      </c>
      <c r="D39" s="16" t="s">
        <v>106</v>
      </c>
      <c r="E39" s="23" t="s">
        <v>72</v>
      </c>
      <c r="F39" s="31"/>
      <c r="G39" s="30"/>
    </row>
    <row r="40" spans="2:7" ht="70" x14ac:dyDescent="0.3">
      <c r="B40" s="14" t="s">
        <v>83</v>
      </c>
      <c r="C40" s="15" t="s">
        <v>104</v>
      </c>
      <c r="D40" s="24" t="s">
        <v>211</v>
      </c>
      <c r="E40" s="23" t="s">
        <v>72</v>
      </c>
      <c r="F40" s="31"/>
      <c r="G40" s="30"/>
    </row>
    <row r="41" spans="2:7" ht="61.5" customHeight="1" x14ac:dyDescent="0.3">
      <c r="B41" s="14" t="s">
        <v>84</v>
      </c>
      <c r="C41" s="57" t="s">
        <v>105</v>
      </c>
      <c r="D41" s="42" t="s">
        <v>237</v>
      </c>
      <c r="E41" s="23" t="s">
        <v>72</v>
      </c>
      <c r="F41" s="31"/>
      <c r="G41" s="30"/>
    </row>
    <row r="42" spans="2:7" ht="19.5" customHeight="1" x14ac:dyDescent="0.3">
      <c r="B42" s="12" t="s">
        <v>85</v>
      </c>
      <c r="C42" s="58"/>
      <c r="D42" s="44" t="s">
        <v>230</v>
      </c>
      <c r="E42" s="23" t="s">
        <v>5</v>
      </c>
      <c r="F42" s="31"/>
      <c r="G42" s="30"/>
    </row>
    <row r="43" spans="2:7" ht="42" x14ac:dyDescent="0.3">
      <c r="B43" s="14" t="s">
        <v>86</v>
      </c>
      <c r="C43" s="15" t="s">
        <v>108</v>
      </c>
      <c r="D43" s="16" t="s">
        <v>107</v>
      </c>
      <c r="E43" s="23" t="s">
        <v>72</v>
      </c>
      <c r="F43" s="31"/>
      <c r="G43" s="30"/>
    </row>
    <row r="44" spans="2:7" ht="62.5" customHeight="1" x14ac:dyDescent="0.3">
      <c r="B44" s="14" t="s">
        <v>87</v>
      </c>
      <c r="C44" s="15" t="s">
        <v>109</v>
      </c>
      <c r="D44" s="42" t="s">
        <v>223</v>
      </c>
      <c r="E44" s="23" t="s">
        <v>72</v>
      </c>
      <c r="F44" s="31"/>
      <c r="G44" s="30"/>
    </row>
    <row r="45" spans="2:7" ht="34.5" customHeight="1" x14ac:dyDescent="0.3">
      <c r="B45" s="14" t="s">
        <v>88</v>
      </c>
      <c r="C45" s="15" t="s">
        <v>110</v>
      </c>
      <c r="D45" s="16" t="s">
        <v>111</v>
      </c>
      <c r="E45" s="23" t="s">
        <v>72</v>
      </c>
      <c r="F45" s="31"/>
      <c r="G45" s="30"/>
    </row>
    <row r="46" spans="2:7" ht="22.5" customHeight="1" x14ac:dyDescent="0.3">
      <c r="B46" s="54" t="s">
        <v>134</v>
      </c>
      <c r="C46" s="55"/>
      <c r="D46" s="55"/>
      <c r="E46" s="55"/>
      <c r="F46" s="55"/>
      <c r="G46" s="56"/>
    </row>
    <row r="47" spans="2:7" ht="92" customHeight="1" x14ac:dyDescent="0.3">
      <c r="B47" s="14" t="s">
        <v>89</v>
      </c>
      <c r="C47" s="15" t="s">
        <v>112</v>
      </c>
      <c r="D47" s="16" t="s">
        <v>206</v>
      </c>
      <c r="E47" s="23" t="s">
        <v>72</v>
      </c>
      <c r="F47" s="31"/>
      <c r="G47" s="30"/>
    </row>
    <row r="48" spans="2:7" ht="239.5" customHeight="1" x14ac:dyDescent="0.3">
      <c r="B48" s="12" t="s">
        <v>90</v>
      </c>
      <c r="C48" s="57" t="s">
        <v>113</v>
      </c>
      <c r="D48" s="42" t="s">
        <v>225</v>
      </c>
      <c r="E48" s="23" t="s">
        <v>72</v>
      </c>
      <c r="F48" s="31"/>
      <c r="G48" s="30"/>
    </row>
    <row r="49" spans="2:7" ht="45.5" customHeight="1" x14ac:dyDescent="0.3">
      <c r="B49" s="14" t="s">
        <v>91</v>
      </c>
      <c r="C49" s="58"/>
      <c r="D49" s="44" t="s">
        <v>233</v>
      </c>
      <c r="E49" s="23" t="s">
        <v>5</v>
      </c>
      <c r="F49" s="31"/>
      <c r="G49" s="30"/>
    </row>
    <row r="50" spans="2:7" ht="17.5" customHeight="1" x14ac:dyDescent="0.3">
      <c r="B50" s="14" t="s">
        <v>92</v>
      </c>
      <c r="C50" s="15" t="s">
        <v>115</v>
      </c>
      <c r="D50" s="16" t="s">
        <v>114</v>
      </c>
      <c r="E50" s="23" t="s">
        <v>72</v>
      </c>
      <c r="F50" s="31"/>
      <c r="G50" s="30"/>
    </row>
    <row r="51" spans="2:7" ht="45.5" customHeight="1" x14ac:dyDescent="0.3">
      <c r="B51" s="14" t="s">
        <v>93</v>
      </c>
      <c r="C51" s="15" t="s">
        <v>117</v>
      </c>
      <c r="D51" s="16" t="s">
        <v>116</v>
      </c>
      <c r="E51" s="23" t="s">
        <v>72</v>
      </c>
      <c r="F51" s="31"/>
      <c r="G51" s="30"/>
    </row>
    <row r="52" spans="2:7" ht="59.5" customHeight="1" x14ac:dyDescent="0.3">
      <c r="B52" s="14" t="s">
        <v>94</v>
      </c>
      <c r="C52" s="15" t="s">
        <v>119</v>
      </c>
      <c r="D52" s="16" t="s">
        <v>118</v>
      </c>
      <c r="E52" s="23" t="s">
        <v>72</v>
      </c>
      <c r="F52" s="31"/>
      <c r="G52" s="30"/>
    </row>
    <row r="53" spans="2:7" ht="33" customHeight="1" x14ac:dyDescent="0.3">
      <c r="B53" s="14" t="s">
        <v>95</v>
      </c>
      <c r="C53" s="15" t="s">
        <v>121</v>
      </c>
      <c r="D53" s="16" t="s">
        <v>120</v>
      </c>
      <c r="E53" s="23" t="s">
        <v>72</v>
      </c>
      <c r="F53" s="31"/>
      <c r="G53" s="30"/>
    </row>
    <row r="54" spans="2:7" ht="22" customHeight="1" x14ac:dyDescent="0.3">
      <c r="B54" s="54" t="s">
        <v>133</v>
      </c>
      <c r="C54" s="55"/>
      <c r="D54" s="55"/>
      <c r="E54" s="55"/>
      <c r="F54" s="55"/>
      <c r="G54" s="56"/>
    </row>
    <row r="55" spans="2:7" ht="127.5" customHeight="1" x14ac:dyDescent="0.3">
      <c r="B55" s="41" t="s">
        <v>96</v>
      </c>
      <c r="C55" s="57" t="s">
        <v>123</v>
      </c>
      <c r="D55" s="16" t="s">
        <v>234</v>
      </c>
      <c r="E55" s="23" t="s">
        <v>72</v>
      </c>
      <c r="F55" s="31"/>
      <c r="G55" s="30"/>
    </row>
    <row r="56" spans="2:7" ht="28" x14ac:dyDescent="0.3">
      <c r="B56" s="40" t="s">
        <v>97</v>
      </c>
      <c r="C56" s="58"/>
      <c r="D56" s="49" t="s">
        <v>231</v>
      </c>
      <c r="E56" s="23" t="s">
        <v>5</v>
      </c>
      <c r="F56" s="31"/>
      <c r="G56" s="30"/>
    </row>
    <row r="57" spans="2:7" ht="45" customHeight="1" x14ac:dyDescent="0.3">
      <c r="B57" s="14" t="s">
        <v>98</v>
      </c>
      <c r="C57" s="15" t="s">
        <v>124</v>
      </c>
      <c r="D57" s="16" t="s">
        <v>122</v>
      </c>
      <c r="E57" s="23" t="s">
        <v>72</v>
      </c>
      <c r="F57" s="31"/>
      <c r="G57" s="30"/>
    </row>
    <row r="58" spans="2:7" ht="25.5" customHeight="1" x14ac:dyDescent="0.3">
      <c r="B58" s="14" t="s">
        <v>99</v>
      </c>
      <c r="C58" s="45" t="s">
        <v>227</v>
      </c>
      <c r="D58" s="46" t="s">
        <v>228</v>
      </c>
      <c r="E58" s="47" t="s">
        <v>72</v>
      </c>
      <c r="F58" s="39"/>
      <c r="G58" s="38"/>
    </row>
    <row r="59" spans="2:7" ht="28" x14ac:dyDescent="0.3">
      <c r="B59" s="64" t="s">
        <v>100</v>
      </c>
      <c r="C59" s="57" t="s">
        <v>226</v>
      </c>
      <c r="D59" s="48" t="s">
        <v>268</v>
      </c>
      <c r="E59" s="66" t="s">
        <v>72</v>
      </c>
      <c r="F59" s="68"/>
      <c r="G59" s="70"/>
    </row>
    <row r="60" spans="2:7" ht="28" x14ac:dyDescent="0.3">
      <c r="B60" s="65"/>
      <c r="C60" s="58"/>
      <c r="D60" s="33" t="s">
        <v>208</v>
      </c>
      <c r="E60" s="67"/>
      <c r="F60" s="69"/>
      <c r="G60" s="71"/>
    </row>
    <row r="61" spans="2:7" ht="56" x14ac:dyDescent="0.3">
      <c r="B61" s="14" t="s">
        <v>128</v>
      </c>
      <c r="C61" s="15" t="s">
        <v>194</v>
      </c>
      <c r="D61" s="13" t="s">
        <v>125</v>
      </c>
      <c r="E61" s="23" t="s">
        <v>72</v>
      </c>
      <c r="F61" s="31"/>
      <c r="G61" s="30"/>
    </row>
    <row r="62" spans="2:7" ht="56" x14ac:dyDescent="0.3">
      <c r="B62" s="14" t="s">
        <v>129</v>
      </c>
      <c r="C62" s="15" t="s">
        <v>126</v>
      </c>
      <c r="D62" s="13" t="s">
        <v>212</v>
      </c>
      <c r="E62" s="23" t="s">
        <v>72</v>
      </c>
      <c r="F62" s="31"/>
      <c r="G62" s="30"/>
    </row>
    <row r="63" spans="2:7" ht="112" x14ac:dyDescent="0.3">
      <c r="B63" s="14" t="s">
        <v>131</v>
      </c>
      <c r="C63" s="15" t="s">
        <v>251</v>
      </c>
      <c r="D63" s="13" t="s">
        <v>255</v>
      </c>
      <c r="E63" s="23" t="s">
        <v>5</v>
      </c>
      <c r="F63" s="31"/>
      <c r="G63" s="30"/>
    </row>
    <row r="64" spans="2:7" ht="28" x14ac:dyDescent="0.3">
      <c r="B64" s="14" t="s">
        <v>142</v>
      </c>
      <c r="C64" s="15" t="s">
        <v>256</v>
      </c>
      <c r="D64" s="13" t="s">
        <v>257</v>
      </c>
      <c r="E64" s="23" t="s">
        <v>5</v>
      </c>
      <c r="F64" s="31"/>
      <c r="G64" s="30"/>
    </row>
    <row r="65" spans="2:8" ht="28" x14ac:dyDescent="0.3">
      <c r="B65" s="14" t="s">
        <v>143</v>
      </c>
      <c r="C65" s="15" t="s">
        <v>127</v>
      </c>
      <c r="D65" s="13" t="s">
        <v>236</v>
      </c>
      <c r="E65" s="23" t="s">
        <v>72</v>
      </c>
      <c r="F65" s="31"/>
      <c r="G65" s="30"/>
    </row>
    <row r="66" spans="2:8" ht="109" customHeight="1" x14ac:dyDescent="0.3">
      <c r="B66" s="14" t="s">
        <v>144</v>
      </c>
      <c r="C66" s="15" t="s">
        <v>132</v>
      </c>
      <c r="D66" s="13" t="s">
        <v>167</v>
      </c>
      <c r="E66" s="22" t="s">
        <v>72</v>
      </c>
      <c r="F66" s="31"/>
      <c r="G66" s="30"/>
    </row>
    <row r="67" spans="2:8" ht="48.5" customHeight="1" x14ac:dyDescent="0.3">
      <c r="B67" s="14" t="s">
        <v>145</v>
      </c>
      <c r="C67" s="15" t="s">
        <v>130</v>
      </c>
      <c r="D67" s="13" t="s">
        <v>138</v>
      </c>
      <c r="E67" s="23" t="s">
        <v>72</v>
      </c>
      <c r="F67" s="31"/>
      <c r="G67" s="30"/>
    </row>
    <row r="68" spans="2:8" ht="22" customHeight="1" x14ac:dyDescent="0.3">
      <c r="B68" s="54" t="s">
        <v>140</v>
      </c>
      <c r="C68" s="55"/>
      <c r="D68" s="55"/>
      <c r="E68" s="55"/>
      <c r="F68" s="55"/>
      <c r="G68" s="56"/>
    </row>
    <row r="69" spans="2:8" ht="61" customHeight="1" x14ac:dyDescent="0.3">
      <c r="B69" s="22" t="s">
        <v>146</v>
      </c>
      <c r="C69" s="15" t="s">
        <v>159</v>
      </c>
      <c r="D69" s="13" t="s">
        <v>158</v>
      </c>
      <c r="E69" s="23" t="s">
        <v>72</v>
      </c>
      <c r="F69" s="31"/>
      <c r="G69" s="30"/>
    </row>
    <row r="70" spans="2:8" ht="122" customHeight="1" x14ac:dyDescent="0.3">
      <c r="B70" s="14" t="s">
        <v>147</v>
      </c>
      <c r="C70" s="15" t="s">
        <v>161</v>
      </c>
      <c r="D70" s="13" t="s">
        <v>160</v>
      </c>
      <c r="E70" s="23" t="s">
        <v>72</v>
      </c>
      <c r="F70" s="31"/>
      <c r="G70" s="30"/>
    </row>
    <row r="71" spans="2:8" ht="47" customHeight="1" x14ac:dyDescent="0.3">
      <c r="B71" s="14" t="s">
        <v>148</v>
      </c>
      <c r="C71" s="15" t="s">
        <v>163</v>
      </c>
      <c r="D71" s="13" t="s">
        <v>162</v>
      </c>
      <c r="E71" s="23" t="s">
        <v>72</v>
      </c>
      <c r="F71" s="31"/>
      <c r="G71" s="30"/>
    </row>
    <row r="72" spans="2:8" ht="22" customHeight="1" x14ac:dyDescent="0.3">
      <c r="B72" s="54" t="s">
        <v>164</v>
      </c>
      <c r="C72" s="55"/>
      <c r="D72" s="55"/>
      <c r="E72" s="55"/>
      <c r="F72" s="55"/>
      <c r="G72" s="56"/>
    </row>
    <row r="73" spans="2:8" ht="56" x14ac:dyDescent="0.3">
      <c r="B73" s="14" t="s">
        <v>149</v>
      </c>
      <c r="C73" s="15" t="s">
        <v>170</v>
      </c>
      <c r="D73" s="13" t="s">
        <v>171</v>
      </c>
      <c r="E73" s="23" t="s">
        <v>72</v>
      </c>
      <c r="F73" s="31"/>
      <c r="G73" s="30"/>
    </row>
    <row r="74" spans="2:8" ht="70" x14ac:dyDescent="0.3">
      <c r="B74" s="14" t="s">
        <v>150</v>
      </c>
      <c r="C74" s="15" t="s">
        <v>168</v>
      </c>
      <c r="D74" s="13" t="s">
        <v>172</v>
      </c>
      <c r="E74" s="23" t="s">
        <v>72</v>
      </c>
      <c r="F74" s="31"/>
      <c r="G74" s="30"/>
    </row>
    <row r="75" spans="2:8" ht="44" customHeight="1" x14ac:dyDescent="0.3">
      <c r="B75" s="14" t="s">
        <v>151</v>
      </c>
      <c r="C75" s="15" t="s">
        <v>169</v>
      </c>
      <c r="D75" s="13" t="s">
        <v>224</v>
      </c>
      <c r="E75" s="23" t="s">
        <v>72</v>
      </c>
      <c r="F75" s="31"/>
      <c r="G75" s="30"/>
    </row>
    <row r="76" spans="2:8" ht="70" x14ac:dyDescent="0.3">
      <c r="B76" s="14" t="s">
        <v>152</v>
      </c>
      <c r="C76" s="15" t="s">
        <v>173</v>
      </c>
      <c r="D76" s="43" t="s">
        <v>232</v>
      </c>
      <c r="E76" s="22" t="s">
        <v>72</v>
      </c>
      <c r="F76" s="31"/>
      <c r="G76" s="30"/>
    </row>
    <row r="77" spans="2:8" ht="48.5" customHeight="1" x14ac:dyDescent="0.3">
      <c r="B77" s="14" t="s">
        <v>153</v>
      </c>
      <c r="C77" s="15" t="s">
        <v>174</v>
      </c>
      <c r="D77" s="13" t="s">
        <v>213</v>
      </c>
      <c r="E77" s="23" t="s">
        <v>72</v>
      </c>
      <c r="F77" s="31"/>
      <c r="G77" s="30"/>
      <c r="H77" s="7"/>
    </row>
    <row r="78" spans="2:8" ht="59.5" customHeight="1" x14ac:dyDescent="0.3">
      <c r="B78" s="14" t="s">
        <v>154</v>
      </c>
      <c r="C78" s="15" t="s">
        <v>175</v>
      </c>
      <c r="D78" s="13" t="s">
        <v>165</v>
      </c>
      <c r="E78" s="23" t="s">
        <v>72</v>
      </c>
      <c r="F78" s="31"/>
      <c r="G78" s="30"/>
    </row>
    <row r="79" spans="2:8" ht="34.5" customHeight="1" x14ac:dyDescent="0.3">
      <c r="B79" s="14" t="s">
        <v>155</v>
      </c>
      <c r="C79" s="15" t="s">
        <v>176</v>
      </c>
      <c r="D79" s="13" t="s">
        <v>166</v>
      </c>
      <c r="E79" s="23" t="s">
        <v>72</v>
      </c>
      <c r="F79" s="31"/>
      <c r="G79" s="30"/>
    </row>
    <row r="80" spans="2:8" ht="59.5" customHeight="1" x14ac:dyDescent="0.3">
      <c r="B80" s="14" t="s">
        <v>156</v>
      </c>
      <c r="C80" s="15" t="s">
        <v>254</v>
      </c>
      <c r="D80" s="13" t="s">
        <v>253</v>
      </c>
      <c r="E80" s="23" t="s">
        <v>5</v>
      </c>
      <c r="F80" s="31"/>
      <c r="G80" s="30"/>
    </row>
    <row r="81" spans="2:8" ht="62.5" customHeight="1" x14ac:dyDescent="0.3">
      <c r="B81" s="14" t="s">
        <v>157</v>
      </c>
      <c r="C81" s="15" t="s">
        <v>252</v>
      </c>
      <c r="D81" s="28" t="s">
        <v>195</v>
      </c>
      <c r="E81" s="23" t="s">
        <v>72</v>
      </c>
      <c r="F81" s="31"/>
      <c r="G81" s="30"/>
    </row>
    <row r="82" spans="2:8" ht="42" x14ac:dyDescent="0.3">
      <c r="B82" s="14" t="s">
        <v>178</v>
      </c>
      <c r="C82" s="15" t="s">
        <v>244</v>
      </c>
      <c r="D82" s="13" t="s">
        <v>245</v>
      </c>
      <c r="E82" s="23" t="s">
        <v>72</v>
      </c>
      <c r="F82" s="31"/>
      <c r="G82" s="30"/>
    </row>
    <row r="83" spans="2:8" ht="22" customHeight="1" x14ac:dyDescent="0.3">
      <c r="B83" s="54" t="s">
        <v>177</v>
      </c>
      <c r="C83" s="55"/>
      <c r="D83" s="55"/>
      <c r="E83" s="55"/>
      <c r="F83" s="55"/>
      <c r="G83" s="56"/>
    </row>
    <row r="84" spans="2:8" ht="84" x14ac:dyDescent="0.3">
      <c r="B84" s="14" t="s">
        <v>179</v>
      </c>
      <c r="C84" s="15" t="s">
        <v>238</v>
      </c>
      <c r="D84" s="15" t="s">
        <v>246</v>
      </c>
      <c r="E84" s="22" t="s">
        <v>72</v>
      </c>
      <c r="F84" s="31"/>
      <c r="G84" s="30"/>
    </row>
    <row r="85" spans="2:8" ht="70" x14ac:dyDescent="0.3">
      <c r="B85" s="14" t="s">
        <v>235</v>
      </c>
      <c r="C85" s="15" t="s">
        <v>181</v>
      </c>
      <c r="D85" s="13" t="s">
        <v>180</v>
      </c>
      <c r="E85" s="23" t="s">
        <v>72</v>
      </c>
      <c r="F85" s="31"/>
      <c r="G85" s="30"/>
    </row>
    <row r="86" spans="2:8" ht="98" x14ac:dyDescent="0.3">
      <c r="B86" s="14" t="s">
        <v>260</v>
      </c>
      <c r="C86" s="15" t="s">
        <v>182</v>
      </c>
      <c r="D86" s="13" t="s">
        <v>207</v>
      </c>
      <c r="E86" s="23" t="s">
        <v>72</v>
      </c>
      <c r="F86" s="31"/>
      <c r="G86" s="30"/>
    </row>
    <row r="87" spans="2:8" ht="28" x14ac:dyDescent="0.3">
      <c r="B87" s="14" t="s">
        <v>261</v>
      </c>
      <c r="C87" s="15" t="s">
        <v>183</v>
      </c>
      <c r="D87" s="13" t="s">
        <v>221</v>
      </c>
      <c r="E87" s="23" t="s">
        <v>72</v>
      </c>
      <c r="F87" s="31"/>
      <c r="G87" s="30"/>
    </row>
    <row r="88" spans="2:8" ht="22" customHeight="1" x14ac:dyDescent="0.3">
      <c r="B88" s="54" t="s">
        <v>188</v>
      </c>
      <c r="C88" s="55"/>
      <c r="D88" s="55"/>
      <c r="E88" s="55"/>
      <c r="F88" s="55"/>
      <c r="G88" s="56"/>
    </row>
    <row r="89" spans="2:8" ht="56" x14ac:dyDescent="0.3">
      <c r="B89" s="22" t="s">
        <v>262</v>
      </c>
      <c r="C89" s="15" t="s">
        <v>222</v>
      </c>
      <c r="D89" s="15" t="s">
        <v>247</v>
      </c>
      <c r="E89" s="22" t="s">
        <v>5</v>
      </c>
      <c r="F89" s="31"/>
      <c r="G89" s="30"/>
    </row>
    <row r="90" spans="2:8" ht="56" x14ac:dyDescent="0.3">
      <c r="B90" s="22" t="s">
        <v>263</v>
      </c>
      <c r="C90" s="15" t="s">
        <v>258</v>
      </c>
      <c r="D90" s="15" t="s">
        <v>267</v>
      </c>
      <c r="E90" s="22" t="s">
        <v>5</v>
      </c>
      <c r="F90" s="31"/>
      <c r="G90" s="30"/>
    </row>
    <row r="91" spans="2:8" ht="42" x14ac:dyDescent="0.3">
      <c r="B91" s="22" t="s">
        <v>264</v>
      </c>
      <c r="C91" s="15" t="s">
        <v>259</v>
      </c>
      <c r="D91" s="15" t="s">
        <v>265</v>
      </c>
      <c r="E91" s="22" t="s">
        <v>5</v>
      </c>
      <c r="F91" s="31"/>
      <c r="G91" s="30"/>
    </row>
    <row r="92" spans="2:8" ht="48.5" customHeight="1" x14ac:dyDescent="0.3">
      <c r="B92" s="14" t="s">
        <v>199</v>
      </c>
      <c r="C92" s="15" t="s">
        <v>184</v>
      </c>
      <c r="D92" s="15" t="s">
        <v>201</v>
      </c>
      <c r="E92" s="22" t="s">
        <v>72</v>
      </c>
      <c r="F92" s="31"/>
      <c r="G92" s="30"/>
    </row>
    <row r="93" spans="2:8" ht="42" x14ac:dyDescent="0.3">
      <c r="B93" s="14" t="s">
        <v>200</v>
      </c>
      <c r="C93" s="15" t="s">
        <v>185</v>
      </c>
      <c r="D93" s="15" t="s">
        <v>202</v>
      </c>
      <c r="E93" s="22" t="s">
        <v>72</v>
      </c>
      <c r="F93" s="31"/>
      <c r="G93" s="30"/>
    </row>
    <row r="94" spans="2:8" ht="42" x14ac:dyDescent="0.3">
      <c r="B94" s="14" t="s">
        <v>198</v>
      </c>
      <c r="C94" s="15" t="s">
        <v>186</v>
      </c>
      <c r="D94" s="15" t="s">
        <v>203</v>
      </c>
      <c r="E94" s="22" t="s">
        <v>72</v>
      </c>
      <c r="F94" s="31"/>
      <c r="G94" s="30"/>
    </row>
    <row r="95" spans="2:8" ht="42" x14ac:dyDescent="0.3">
      <c r="B95" s="14" t="s">
        <v>197</v>
      </c>
      <c r="C95" s="15" t="s">
        <v>187</v>
      </c>
      <c r="D95" s="15" t="s">
        <v>219</v>
      </c>
      <c r="E95" s="22" t="s">
        <v>72</v>
      </c>
      <c r="F95" s="31"/>
      <c r="G95" s="30"/>
    </row>
    <row r="96" spans="2:8" ht="22" customHeight="1" x14ac:dyDescent="0.3">
      <c r="B96" s="62" t="s">
        <v>239</v>
      </c>
      <c r="C96" s="62"/>
      <c r="D96" s="62"/>
      <c r="E96" s="62"/>
      <c r="F96" s="63">
        <f>COUNTIFS(F11:F95,"ano",E11:E95,"R",G11:G95,"&lt;&gt;")</f>
        <v>0</v>
      </c>
      <c r="G96" s="63"/>
      <c r="H96" s="5"/>
    </row>
    <row r="97" spans="2:8" ht="22" customHeight="1" x14ac:dyDescent="0.3">
      <c r="B97" s="36"/>
      <c r="C97" s="36"/>
      <c r="D97" s="36"/>
      <c r="E97" s="36"/>
      <c r="F97" s="37"/>
      <c r="G97" s="37"/>
      <c r="H97" s="5"/>
    </row>
    <row r="98" spans="2:8" ht="57" customHeight="1" x14ac:dyDescent="0.3">
      <c r="B98" s="52" t="s">
        <v>241</v>
      </c>
      <c r="C98" s="52"/>
      <c r="D98" s="52"/>
      <c r="E98" s="52"/>
      <c r="F98" s="52"/>
      <c r="G98" s="52"/>
    </row>
    <row r="99" spans="2:8" x14ac:dyDescent="0.3">
      <c r="B99" s="11"/>
      <c r="C99" s="11"/>
      <c r="D99" s="11"/>
      <c r="E99" s="11"/>
      <c r="F99" s="11"/>
      <c r="G99" s="11"/>
    </row>
    <row r="101" spans="2:8" x14ac:dyDescent="0.3">
      <c r="B101" s="4" t="s">
        <v>0</v>
      </c>
      <c r="D101" s="4"/>
    </row>
    <row r="102" spans="2:8" x14ac:dyDescent="0.3">
      <c r="B102" s="3" t="s">
        <v>215</v>
      </c>
      <c r="D102" s="3"/>
    </row>
    <row r="103" spans="2:8" x14ac:dyDescent="0.3">
      <c r="B103" s="2" t="s">
        <v>216</v>
      </c>
      <c r="D103" s="2"/>
    </row>
    <row r="104" spans="2:8" x14ac:dyDescent="0.3">
      <c r="B104" s="18" t="s">
        <v>76</v>
      </c>
      <c r="D104" s="2"/>
    </row>
    <row r="105" spans="2:8" x14ac:dyDescent="0.3">
      <c r="B105" s="18" t="s">
        <v>217</v>
      </c>
      <c r="D105" s="2"/>
    </row>
    <row r="106" spans="2:8" x14ac:dyDescent="0.3">
      <c r="B106" s="18" t="s">
        <v>218</v>
      </c>
      <c r="D106" s="2"/>
    </row>
    <row r="107" spans="2:8" ht="14.5" customHeight="1" x14ac:dyDescent="0.3">
      <c r="B107" s="52" t="s">
        <v>220</v>
      </c>
      <c r="C107" s="52"/>
      <c r="D107" s="52"/>
      <c r="E107" s="52"/>
      <c r="F107" s="52"/>
      <c r="G107" s="52"/>
    </row>
    <row r="108" spans="2:8" x14ac:dyDescent="0.3">
      <c r="B108" s="1" t="s">
        <v>204</v>
      </c>
    </row>
    <row r="109" spans="2:8" x14ac:dyDescent="0.3">
      <c r="B109" s="1" t="s">
        <v>242</v>
      </c>
    </row>
    <row r="110" spans="2:8" ht="28" customHeight="1" x14ac:dyDescent="0.3">
      <c r="B110" s="52" t="s">
        <v>243</v>
      </c>
      <c r="C110" s="52"/>
      <c r="D110" s="52"/>
      <c r="E110" s="52"/>
      <c r="F110" s="52"/>
      <c r="G110" s="52"/>
    </row>
  </sheetData>
  <sheetProtection sheet="1" formatColumns="0" formatRows="0"/>
  <protectedRanges>
    <protectedRange sqref="F11:G95" name="Oblast2"/>
    <protectedRange sqref="F7:G7" name="Oblast C_3_1"/>
    <protectedRange sqref="D7" name="Oblast C_3_1_1"/>
    <protectedRange sqref="D6 F6:H6" name="Oblast C_3_1_2"/>
  </protectedRanges>
  <mergeCells count="28">
    <mergeCell ref="D6:G6"/>
    <mergeCell ref="D7:G7"/>
    <mergeCell ref="B96:E96"/>
    <mergeCell ref="F96:G96"/>
    <mergeCell ref="B98:G98"/>
    <mergeCell ref="B59:B60"/>
    <mergeCell ref="C59:C60"/>
    <mergeCell ref="E59:E60"/>
    <mergeCell ref="F59:F60"/>
    <mergeCell ref="G59:G60"/>
    <mergeCell ref="B11:B13"/>
    <mergeCell ref="C11:C13"/>
    <mergeCell ref="E11:E13"/>
    <mergeCell ref="F11:F13"/>
    <mergeCell ref="G11:G13"/>
    <mergeCell ref="B110:G110"/>
    <mergeCell ref="B107:G107"/>
    <mergeCell ref="B10:G10"/>
    <mergeCell ref="B54:G54"/>
    <mergeCell ref="B46:G46"/>
    <mergeCell ref="B36:G36"/>
    <mergeCell ref="B68:G68"/>
    <mergeCell ref="B72:G72"/>
    <mergeCell ref="B83:G83"/>
    <mergeCell ref="B88:G88"/>
    <mergeCell ref="C55:C56"/>
    <mergeCell ref="C41:C42"/>
    <mergeCell ref="C48:C49"/>
  </mergeCells>
  <phoneticPr fontId="8" type="noConversion"/>
  <conditionalFormatting sqref="E11 E14:E35 E37:E45 E47:E53 E55:E59 E61:E67 E69:E71 E73:E82 E84:E87 E89:E95">
    <cfRule type="cellIs" dxfId="9" priority="6" operator="equal">
      <formula>"P"</formula>
    </cfRule>
    <cfRule type="cellIs" dxfId="8" priority="7" operator="equal">
      <formula>"R"</formula>
    </cfRule>
  </conditionalFormatting>
  <conditionalFormatting sqref="G11 G14:G35 G37:G45 G47:G53 G55:G59 G61:G67 G69:G71 G73:G82 G84:G87 G95">
    <cfRule type="expression" dxfId="7" priority="4">
      <formula>(E11="P")</formula>
    </cfRule>
    <cfRule type="expression" dxfId="6" priority="11">
      <formula>AND((E11="R"),(F11="ano"))</formula>
    </cfRule>
  </conditionalFormatting>
  <conditionalFormatting sqref="G22:G23">
    <cfRule type="expression" dxfId="5" priority="9">
      <formula>(F22="ano")</formula>
    </cfRule>
  </conditionalFormatting>
  <conditionalFormatting sqref="G26">
    <cfRule type="expression" dxfId="4" priority="8">
      <formula>(F26="ano")</formula>
    </cfRule>
  </conditionalFormatting>
  <conditionalFormatting sqref="G65">
    <cfRule type="expression" dxfId="3" priority="5">
      <formula>(F65="ano")</formula>
    </cfRule>
  </conditionalFormatting>
  <conditionalFormatting sqref="G89:G91">
    <cfRule type="expression" dxfId="2" priority="1">
      <formula>(E89="P")</formula>
    </cfRule>
    <cfRule type="expression" dxfId="1" priority="2">
      <formula>(F89="ano")</formula>
    </cfRule>
    <cfRule type="expression" dxfId="0" priority="3">
      <formula>AND((E89="R"),(F89="ano"))</formula>
    </cfRule>
  </conditionalFormatting>
  <dataValidations count="1">
    <dataValidation type="list" allowBlank="1" showInputMessage="1" showErrorMessage="1" sqref="F37:F45 F47:F53 F84:F87 F55:F59 F11 F14:F35 F89:F92 F61:F67 F73:F82" xr:uid="{00000000-0002-0000-0000-000000000000}">
      <formula1>$G$2:$G$3</formula1>
    </dataValidation>
  </dataValidations>
  <hyperlinks>
    <hyperlink ref="D60" r:id="rId1" xr:uid="{BE7C8800-56DA-4E77-A01A-C9429D22D6CE}"/>
    <hyperlink ref="D12" r:id="rId2" xr:uid="{FB027AD9-EE1A-4988-9A40-7C159CF538B0}"/>
  </hyperlinks>
  <pageMargins left="0.23622047244094491" right="0.23622047244094491" top="0.11811023622047245" bottom="0.28000000000000003" header="0.11811023622047245" footer="0.14000000000000001"/>
  <pageSetup paperSize="9" scale="57" fitToHeight="0" orientation="landscape" r:id="rId3"/>
  <headerFooter>
    <oddFooter>Stránka &amp;P&amp;R&amp;A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2ECB6"/>
  </sheetPr>
  <dimension ref="A1:I12"/>
  <sheetViews>
    <sheetView zoomScale="80" zoomScaleNormal="80" workbookViewId="0">
      <selection activeCell="D7" sqref="D7"/>
    </sheetView>
  </sheetViews>
  <sheetFormatPr defaultColWidth="21" defaultRowHeight="14" x14ac:dyDescent="0.3"/>
  <cols>
    <col min="1" max="1" width="41.90625" style="1" customWidth="1"/>
    <col min="2" max="2" width="19.453125" style="1" customWidth="1"/>
    <col min="3" max="3" width="19.90625" style="1" customWidth="1"/>
    <col min="4" max="4" width="25.26953125" style="1" customWidth="1"/>
    <col min="5" max="16384" width="21" style="1"/>
  </cols>
  <sheetData>
    <row r="1" spans="1:9" x14ac:dyDescent="0.3">
      <c r="A1" s="2" t="s">
        <v>45</v>
      </c>
      <c r="B1" s="2"/>
    </row>
    <row r="2" spans="1:9" x14ac:dyDescent="0.3">
      <c r="A2" s="1" t="s">
        <v>240</v>
      </c>
      <c r="B2" s="5"/>
    </row>
    <row r="3" spans="1:9" x14ac:dyDescent="0.3">
      <c r="A3" s="5"/>
      <c r="B3" s="5"/>
    </row>
    <row r="4" spans="1:9" ht="13.75" customHeight="1" x14ac:dyDescent="0.3">
      <c r="A4" s="5" t="s">
        <v>4</v>
      </c>
      <c r="B4" s="5" t="str">
        <f>'Technický list'!D6</f>
        <v>Dodavatel uvede svou firmu, obchodní název či jméno a příjmení</v>
      </c>
      <c r="D4" s="51"/>
    </row>
    <row r="5" spans="1:9" x14ac:dyDescent="0.3">
      <c r="A5" s="5"/>
      <c r="B5" s="5"/>
      <c r="C5" s="5"/>
    </row>
    <row r="6" spans="1:9" s="8" customFormat="1" x14ac:dyDescent="0.35">
      <c r="A6" s="79" t="s">
        <v>77</v>
      </c>
      <c r="B6" s="19" t="s">
        <v>78</v>
      </c>
      <c r="C6" s="19" t="s">
        <v>79</v>
      </c>
      <c r="D6" s="19" t="s">
        <v>3</v>
      </c>
      <c r="I6" s="50"/>
    </row>
    <row r="7" spans="1:9" ht="15.5" x14ac:dyDescent="0.35">
      <c r="A7" s="79"/>
      <c r="B7" s="10">
        <f>COUNTIF('Technický list'!E:E,"R")</f>
        <v>14</v>
      </c>
      <c r="C7" s="9">
        <f>'Technický list'!F96</f>
        <v>0</v>
      </c>
      <c r="D7" s="32">
        <f>C7/(B7/100)</f>
        <v>0</v>
      </c>
    </row>
    <row r="9" spans="1:9" ht="14.5" customHeight="1" x14ac:dyDescent="0.3">
      <c r="A9" s="80" t="s">
        <v>250</v>
      </c>
      <c r="B9" s="80"/>
      <c r="C9" s="80"/>
      <c r="D9" s="80"/>
    </row>
    <row r="10" spans="1:9" ht="14" customHeight="1" x14ac:dyDescent="0.3">
      <c r="A10" s="80"/>
      <c r="B10" s="80"/>
      <c r="C10" s="80"/>
      <c r="D10" s="80"/>
    </row>
    <row r="11" spans="1:9" ht="14" customHeight="1" x14ac:dyDescent="0.3">
      <c r="A11" s="80"/>
      <c r="B11" s="80"/>
      <c r="C11" s="80"/>
      <c r="D11" s="80"/>
    </row>
    <row r="12" spans="1:9" x14ac:dyDescent="0.3">
      <c r="A12" s="80"/>
      <c r="B12" s="80"/>
      <c r="C12" s="80"/>
      <c r="D12" s="80"/>
    </row>
  </sheetData>
  <sheetProtection sheet="1" objects="1" scenarios="1"/>
  <mergeCells count="2">
    <mergeCell ref="A6:A7"/>
    <mergeCell ref="A9:D1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Technický list</vt:lpstr>
      <vt:lpstr>Body_R</vt:lpstr>
      <vt:lpstr>'Technický list'!Názvy_tisku</vt:lpstr>
      <vt:lpstr>'Technický list'!Oblast_tisku</vt:lpstr>
      <vt:lpstr>'Technický list'!P1_</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 Marek</dc:creator>
  <cp:lastModifiedBy>Bena Marek</cp:lastModifiedBy>
  <cp:lastPrinted>2025-10-09T15:01:30Z</cp:lastPrinted>
  <dcterms:created xsi:type="dcterms:W3CDTF">2018-01-03T08:48:26Z</dcterms:created>
  <dcterms:modified xsi:type="dcterms:W3CDTF">2025-11-04T10:39:46Z</dcterms:modified>
</cp:coreProperties>
</file>