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40" windowWidth="16140" windowHeight="10010"/>
  </bookViews>
  <sheets>
    <sheet name="specifikace" sheetId="1" r:id="rId1"/>
    <sheet name="List1" sheetId="22" r:id="rId2"/>
  </sheets>
  <calcPr calcId="162913"/>
  <fileRecoveryPr autoRecover="0"/>
</workbook>
</file>

<file path=xl/calcChain.xml><?xml version="1.0" encoding="utf-8"?>
<calcChain xmlns="http://schemas.openxmlformats.org/spreadsheetml/2006/main">
  <c r="N5" i="1" l="1"/>
  <c r="M5" i="1"/>
  <c r="L5" i="1" s="1"/>
  <c r="O5" i="1" s="1"/>
  <c r="P5" i="1" l="1"/>
  <c r="C11" i="1"/>
  <c r="C9" i="1"/>
  <c r="C13" i="1" l="1"/>
</calcChain>
</file>

<file path=xl/sharedStrings.xml><?xml version="1.0" encoding="utf-8"?>
<sst xmlns="http://schemas.openxmlformats.org/spreadsheetml/2006/main" count="73" uniqueCount="71">
  <si>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</si>
  <si>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</si>
  <si>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</si>
  <si>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</si>
  <si>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</si>
  <si>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</si>
  <si>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</si>
  <si>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</si>
  <si>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</si>
  <si>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</si>
  <si>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</si>
  <si>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</si>
  <si>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</si>
  <si>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</si>
  <si>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</si>
  <si>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</si>
  <si>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</si>
  <si>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</si>
  <si>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</si>
  <si>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</si>
  <si>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</si>
  <si>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</si>
  <si>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Minimální požadované vlastnosti</t>
  </si>
  <si>
    <t>List 1</t>
  </si>
  <si>
    <t>tiskárna</t>
  </si>
  <si>
    <t>Barva</t>
  </si>
  <si>
    <t>Formát</t>
  </si>
  <si>
    <t>Rozhraní</t>
  </si>
  <si>
    <t>Tisk</t>
  </si>
  <si>
    <t>Sken</t>
  </si>
  <si>
    <t>Funkce</t>
  </si>
  <si>
    <t>Záruka a podpora</t>
  </si>
  <si>
    <t>30232110-8</t>
  </si>
  <si>
    <t>Dodání, montáž a zaškolení na místě určeném kupujícím</t>
  </si>
  <si>
    <t>Sada plnohodnotných tonerů</t>
  </si>
  <si>
    <t>Příslušenství</t>
  </si>
  <si>
    <t>Spotřeba energie</t>
  </si>
  <si>
    <t>Laserová barevná</t>
  </si>
  <si>
    <t>Zboží nebude použité ani repasované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</si>
  <si>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</si>
  <si>
    <t>DNS IT3 136</t>
  </si>
  <si>
    <t>Záruka 36měs. / NBD, dostupnost náhradních dílů minimálně 5 let, Minimální životnost - očekávaný počet výtisků:  1 milion</t>
  </si>
  <si>
    <t>ano</t>
  </si>
  <si>
    <t>pojízdný stolek s možností aretace</t>
  </si>
  <si>
    <t>Při tisku: např. ≤ 50 dB(A), V pohotovostním režimu: např. ≤ 30 dB(A)</t>
  </si>
  <si>
    <t>Hlučnost</t>
  </si>
  <si>
    <t>V režimu „busy“ (aktivní tisk): max např. 500–700 W, V pohotovostním režimu (standby): např. ≤ 100 W</t>
  </si>
  <si>
    <t>tisk z USB</t>
  </si>
  <si>
    <t>barevný, dotykový, min. 7"</t>
  </si>
  <si>
    <t>menu a popisky v češtině</t>
  </si>
  <si>
    <t>automatický vzdálený odečet počítadel kopií pro účely účtování nákladů v servisní smlouvě, automatické hlášení závad a objednávka tonerů</t>
  </si>
  <si>
    <t>podpora Windows, Linux</t>
  </si>
  <si>
    <t>Správa / zabezpečení: www, audit log, šifrování dat, autentizace uživatelů (karta, PIN)</t>
  </si>
  <si>
    <t>záspobníky: minimálně 2 běžné kazety A3/A4 500listů</t>
  </si>
  <si>
    <t>PCL6, PCL5c, PostScript 3, XPS, PRESCRIBE</t>
  </si>
  <si>
    <t>oboustranný automatický podavač dokumentů (jednoprůchodový)</t>
  </si>
  <si>
    <t>automatický podavač dokumentů</t>
  </si>
  <si>
    <t>automatický duplex</t>
  </si>
  <si>
    <t>tisk, kopírování, sken</t>
  </si>
  <si>
    <t>Výstupní formáty skenování: TIFF, JPEG, PDF, PDF/A, XPS, OpenXPS</t>
  </si>
  <si>
    <t>scan-to-FTP, SMB</t>
  </si>
  <si>
    <t>ano, adresář pro min. 30 mailových schránek</t>
  </si>
  <si>
    <t>Rychlost skenování: 50 obrazů/min (simplex), 100 obrazů/min (duplex) při 300 dpi</t>
  </si>
  <si>
    <t>Rozlišení skenování: 200, 300, 400, 600 dpi</t>
  </si>
  <si>
    <t>měsíční objem tisku: např. 5 000 až 20 000 stran</t>
  </si>
  <si>
    <t>V běžných kazetách: např. 60 – 160 g/m² V ručním podavači / zásobníku: např. 45 – 260 g/m²</t>
  </si>
  <si>
    <t>První stránka (time-to-first-page): např. ≤ 7 sekund pro černobíle, ≤ 9 sekund pro barvu</t>
  </si>
  <si>
    <t>minimálně 30 stran /min.</t>
  </si>
  <si>
    <t>Rozlišení tisku: minimálně 1 200 × 1 200 dpi</t>
  </si>
  <si>
    <t>Podpora protokolů: TCP/IP, SNMPv3, IPv4, IPv6, WiFi (a/b/g/n/ac),</t>
  </si>
  <si>
    <t>A6R (obálky) až SRA3 nebo alespoň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</si>
</sst>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164" fontId="25" fillId="0" borderId="0" applyFont="0" applyFill="0" applyBorder="0" applyAlignment="0" applyProtection="0"/>
    <xf numFmtId="0" fontId="29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0" fillId="0" borderId="0" xfId="2" applyFont="1" applyAlignment="1" applyProtection="1">
      <alignment vertical="center"/>
    </xf>
    <xf numFmtId="0" fontId="27" fillId="3" borderId="4" xfId="0" applyFont="1" applyFill="1" applyBorder="1" applyAlignment="1" applyProtection="1">
      <alignment horizontal="center" vertical="center" wrapText="1" readingOrder="1"/>
      <protection locked="0"/>
    </xf>
    <xf numFmtId="165" fontId="27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4" fillId="4" borderId="7" xfId="7" applyFont="1" applyFill="1" applyBorder="1" applyAlignment="1">
      <alignment horizontal="left" vertical="center" wrapText="1"/>
    </xf>
    <xf numFmtId="49" fontId="30" fillId="0" borderId="0" xfId="2" applyNumberFormat="1" applyFont="1" applyAlignment="1" applyProtection="1">
      <alignment horizontal="right" vertical="center"/>
    </xf>
    <xf numFmtId="0" fontId="35" fillId="0" borderId="0" xfId="9" applyFont="1" applyAlignment="1">
      <alignment horizontal="center" vertical="center" wrapText="1"/>
    </xf>
    <xf numFmtId="0" fontId="36" fillId="0" borderId="0" xfId="9" applyFont="1" applyAlignment="1">
      <alignment horizontal="left" vertical="center" wrapText="1" indent="1"/>
    </xf>
    <xf numFmtId="0" fontId="34" fillId="0" borderId="0" xfId="9" applyFont="1" applyAlignment="1">
      <alignment horizontal="left" vertical="center" wrapText="1" indent="1"/>
    </xf>
    <xf numFmtId="0" fontId="0" fillId="0" borderId="0" xfId="0" applyProtection="1"/>
    <xf numFmtId="0" fontId="0" fillId="0" borderId="4" xfId="0" applyFont="1" applyFill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165" fontId="27" fillId="0" borderId="4" xfId="0" applyNumberFormat="1" applyFont="1" applyBorder="1" applyAlignment="1" applyProtection="1">
      <alignment horizontal="center" vertical="center" wrapText="1" readingOrder="1"/>
    </xf>
    <xf numFmtId="0" fontId="32" fillId="0" borderId="0" xfId="0" applyFont="1" applyProtection="1"/>
    <xf numFmtId="0" fontId="31" fillId="0" borderId="1" xfId="0" applyFont="1" applyBorder="1" applyAlignment="1" applyProtection="1">
      <alignment horizontal="left" vertical="center" wrapText="1" readingOrder="1"/>
    </xf>
    <xf numFmtId="0" fontId="33" fillId="0" borderId="0" xfId="0" applyFont="1" applyAlignment="1" applyProtection="1">
      <alignment horizontal="left"/>
    </xf>
    <xf numFmtId="165" fontId="33" fillId="0" borderId="0" xfId="1" applyNumberFormat="1" applyFont="1" applyProtection="1"/>
    <xf numFmtId="0" fontId="1" fillId="0" borderId="0" xfId="28"/>
    <xf numFmtId="0" fontId="36" fillId="0" borderId="0" xfId="28" applyFont="1" applyAlignment="1">
      <alignment horizontal="left" vertical="center" wrapText="1" indent="1"/>
    </xf>
    <xf numFmtId="0" fontId="36" fillId="0" borderId="4" xfId="28" applyFont="1" applyBorder="1" applyAlignment="1">
      <alignment horizontal="left" vertical="center" wrapText="1"/>
    </xf>
    <xf numFmtId="0" fontId="37" fillId="5" borderId="4" xfId="28" applyFont="1" applyFill="1" applyBorder="1" applyAlignment="1">
      <alignment horizontal="left" vertical="center" wrapText="1"/>
    </xf>
    <xf numFmtId="0" fontId="26" fillId="2" borderId="5" xfId="0" applyFont="1" applyFill="1" applyBorder="1" applyAlignment="1" applyProtection="1">
      <alignment horizontal="center" vertical="center" wrapText="1" readingOrder="1"/>
    </xf>
    <xf numFmtId="0" fontId="27" fillId="0" borderId="4" xfId="0" applyFont="1" applyBorder="1" applyAlignment="1" applyProtection="1">
      <alignment horizontal="center" vertical="center" wrapText="1" readingOrder="1"/>
    </xf>
    <xf numFmtId="0" fontId="28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31" fillId="0" borderId="1" xfId="1" applyNumberFormat="1" applyFont="1" applyBorder="1" applyAlignment="1" applyProtection="1">
      <alignment vertical="top" wrapText="1" readingOrder="1"/>
    </xf>
    <xf numFmtId="165" fontId="33" fillId="0" borderId="2" xfId="1" applyNumberFormat="1" applyFont="1" applyBorder="1" applyAlignment="1" applyProtection="1">
      <alignment vertical="top" wrapText="1"/>
    </xf>
    <xf numFmtId="165" fontId="33" fillId="0" borderId="3" xfId="1" applyNumberFormat="1" applyFont="1" applyBorder="1" applyAlignment="1" applyProtection="1">
      <alignment vertical="top" wrapText="1"/>
    </xf>
    <xf numFmtId="0" fontId="26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7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1" fillId="0" borderId="1" xfId="0" applyFont="1" applyBorder="1" applyAlignment="1" applyProtection="1">
      <alignment vertical="center" wrapText="1" readingOrder="1"/>
    </xf>
    <xf numFmtId="0" fontId="32" fillId="0" borderId="2" xfId="0" applyFont="1" applyBorder="1" applyAlignment="1" applyProtection="1">
      <alignment vertical="center" wrapText="1"/>
    </xf>
    <xf numFmtId="0" fontId="32" fillId="0" borderId="3" xfId="0" applyFont="1" applyBorder="1" applyAlignment="1" applyProtection="1">
      <alignment vertical="center" wrapText="1"/>
    </xf>
    <xf numFmtId="0" fontId="36" fillId="0" borderId="7" xfId="28" applyFont="1" applyBorder="1" applyAlignment="1">
      <alignment horizontal="left" vertical="center" wrapText="1"/>
    </xf>
    <xf numFmtId="0" fontId="36" fillId="0" borderId="11" xfId="28" applyFont="1" applyBorder="1" applyAlignment="1">
      <alignment horizontal="left" vertical="center" wrapText="1"/>
    </xf>
    <xf numFmtId="0" fontId="36" fillId="0" borderId="10" xfId="28" applyFont="1" applyBorder="1" applyAlignment="1">
      <alignment horizontal="left" vertical="center" wrapText="1"/>
    </xf>
    <xf numFmtId="0" fontId="38" fillId="0" borderId="8" xfId="15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29">
    <cellStyle name="Měna" xfId="1" builtinId="4"/>
    <cellStyle name="Normální" xfId="0" builtinId="0"/>
    <cellStyle name="Normální 10" xfId="14"/>
    <cellStyle name="Normální 11" xfId="15"/>
    <cellStyle name="Normální 12" xfId="16"/>
    <cellStyle name="Normální 13" xfId="17"/>
    <cellStyle name="Normální 14" xfId="18"/>
    <cellStyle name="Normální 15" xfId="19"/>
    <cellStyle name="Normální 16" xfId="20"/>
    <cellStyle name="Normální 17" xfId="21"/>
    <cellStyle name="Normální 18" xfId="22"/>
    <cellStyle name="Normální 19" xfId="23"/>
    <cellStyle name="Normální 2" xfId="2"/>
    <cellStyle name="Normální 20" xfId="24"/>
    <cellStyle name="Normální 21" xfId="25"/>
    <cellStyle name="Normální 22" xfId="26"/>
    <cellStyle name="Normální 23" xfId="27"/>
    <cellStyle name="Normální 24" xfId="28"/>
    <cellStyle name="Normální 3" xfId="3"/>
    <cellStyle name="Normální 3 2" xfId="5"/>
    <cellStyle name="Normální 3 3" xfId="7"/>
    <cellStyle name="Normální 4" xfId="4"/>
    <cellStyle name="Normální 4 2" xfId="6"/>
    <cellStyle name="Normální 4 3" xfId="8"/>
    <cellStyle name="Normální 5" xfId="9"/>
    <cellStyle name="Normální 6" xfId="10"/>
    <cellStyle name="Normální 7" xfId="11"/>
    <cellStyle name="Normální 8" xfId="12"/>
    <cellStyle name="Normální 9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showGridLines="0" tabSelected="1" zoomScale="85" zoomScaleNormal="85" workbookViewId="0">
      <selection activeCell="H2" sqref="H2"/>
    </sheetView>
  </sheetViews>
  <sheetFormatPr defaultRowHeight="12.5" x14ac:dyDescent="0.25"/>
  <cols>
    <col min="1" max="1" width="3.453125" style="9" customWidth="1"/>
    <col min="2" max="2" width="14.81640625" style="9" customWidth="1"/>
    <col min="3" max="3" width="11.453125" style="9" customWidth="1"/>
    <col min="4" max="4" width="13.453125" style="9" customWidth="1"/>
    <col min="5" max="5" width="7.1796875" style="9" customWidth="1"/>
    <col min="6" max="6" width="15.1796875" style="9" customWidth="1"/>
    <col min="7" max="7" width="60.81640625" style="9" customWidth="1"/>
    <col min="8" max="8" width="16.1796875" style="9" customWidth="1"/>
    <col min="9" max="16" width="13.453125" style="9" customWidth="1"/>
    <col min="17" max="16384" width="8.7265625" style="9"/>
  </cols>
  <sheetData>
    <row r="1" spans="2:16" ht="25.4" customHeight="1" x14ac:dyDescent="0.25">
      <c r="B1" s="1" t="s">
        <v>40</v>
      </c>
    </row>
    <row r="2" spans="2:16" ht="22.75" customHeight="1" x14ac:dyDescent="0.25">
      <c r="B2" s="1" t="s">
        <v>21</v>
      </c>
    </row>
    <row r="3" spans="2:16" ht="6.65" customHeight="1" x14ac:dyDescent="0.25"/>
    <row r="4" spans="2:16" ht="55.4" customHeight="1" x14ac:dyDescent="0.25">
      <c r="B4" s="21" t="s">
        <v>0</v>
      </c>
      <c r="C4" s="21" t="s">
        <v>1</v>
      </c>
      <c r="D4" s="21" t="s">
        <v>2</v>
      </c>
      <c r="E4" s="29" t="s">
        <v>17</v>
      </c>
      <c r="F4" s="30"/>
      <c r="G4" s="21" t="s">
        <v>3</v>
      </c>
      <c r="H4" s="21" t="s">
        <v>4</v>
      </c>
      <c r="I4" s="21" t="s">
        <v>5</v>
      </c>
      <c r="J4" s="21" t="s">
        <v>6</v>
      </c>
      <c r="K4" s="21" t="s">
        <v>7</v>
      </c>
      <c r="L4" s="21" t="s">
        <v>8</v>
      </c>
      <c r="M4" s="21" t="s">
        <v>19</v>
      </c>
      <c r="N4" s="21" t="s">
        <v>9</v>
      </c>
      <c r="O4" s="21" t="s">
        <v>10</v>
      </c>
      <c r="P4" s="21" t="s">
        <v>20</v>
      </c>
    </row>
    <row r="5" spans="2:16" ht="244" customHeight="1" x14ac:dyDescent="0.25">
      <c r="B5" s="22">
        <v>1</v>
      </c>
      <c r="C5" s="10" t="s">
        <v>24</v>
      </c>
      <c r="D5" s="11" t="s">
        <v>32</v>
      </c>
      <c r="E5" s="31" t="s">
        <v>18</v>
      </c>
      <c r="F5" s="32"/>
      <c r="G5" s="2"/>
      <c r="H5" s="22">
        <v>1</v>
      </c>
      <c r="I5" s="22" t="s">
        <v>11</v>
      </c>
      <c r="J5" s="22" t="s">
        <v>12</v>
      </c>
      <c r="K5" s="3"/>
      <c r="L5" s="12">
        <f>M5-K5</f>
        <v>0</v>
      </c>
      <c r="M5" s="12">
        <f>K5*(1+J5/100)</f>
        <v>0</v>
      </c>
      <c r="N5" s="12">
        <f>H5*K5</f>
        <v>0</v>
      </c>
      <c r="O5" s="12">
        <f>H5*L5</f>
        <v>0</v>
      </c>
      <c r="P5" s="12">
        <f>H5*M5</f>
        <v>0</v>
      </c>
    </row>
    <row r="6" spans="2:16" ht="12" customHeight="1" x14ac:dyDescent="0.25"/>
    <row r="7" spans="2:16" ht="20.149999999999999" customHeight="1" x14ac:dyDescent="0.25">
      <c r="B7" s="33" t="s">
        <v>13</v>
      </c>
      <c r="C7" s="34"/>
      <c r="D7" s="34"/>
      <c r="E7" s="35"/>
    </row>
    <row r="8" spans="2:16" ht="11.5" customHeight="1" x14ac:dyDescent="0.35">
      <c r="B8" s="13"/>
      <c r="C8" s="13"/>
      <c r="D8" s="13"/>
      <c r="E8" s="13"/>
    </row>
    <row r="9" spans="2:16" ht="20.149999999999999" customHeight="1" x14ac:dyDescent="0.25">
      <c r="B9" s="14" t="s">
        <v>14</v>
      </c>
      <c r="C9" s="26">
        <f>SUM(N5:N5)</f>
        <v>0</v>
      </c>
      <c r="D9" s="27"/>
      <c r="E9" s="28"/>
    </row>
    <row r="10" spans="2:16" ht="11.5" customHeight="1" x14ac:dyDescent="0.35">
      <c r="B10" s="15"/>
      <c r="C10" s="16"/>
      <c r="D10" s="16"/>
      <c r="E10" s="16"/>
    </row>
    <row r="11" spans="2:16" ht="20.149999999999999" customHeight="1" x14ac:dyDescent="0.25">
      <c r="B11" s="14" t="s">
        <v>15</v>
      </c>
      <c r="C11" s="26">
        <f>SUM(O5:O5)</f>
        <v>0</v>
      </c>
      <c r="D11" s="27"/>
      <c r="E11" s="28"/>
    </row>
    <row r="12" spans="2:16" ht="11.5" customHeight="1" x14ac:dyDescent="0.35">
      <c r="B12" s="15"/>
      <c r="C12" s="16"/>
      <c r="D12" s="16"/>
      <c r="E12" s="16"/>
    </row>
    <row r="13" spans="2:16" ht="20.149999999999999" customHeight="1" x14ac:dyDescent="0.25">
      <c r="B13" s="14" t="s">
        <v>16</v>
      </c>
      <c r="C13" s="26">
        <f>SUM(P5:P5)</f>
        <v>0</v>
      </c>
      <c r="D13" s="27"/>
      <c r="E13" s="28"/>
    </row>
    <row r="14" spans="2:16" ht="5.5" customHeight="1" x14ac:dyDescent="0.25"/>
    <row r="15" spans="2:16" ht="58.4" customHeight="1" x14ac:dyDescent="0.25">
      <c r="B15" s="23" t="s">
        <v>39</v>
      </c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5"/>
    </row>
    <row r="16" spans="2:16" ht="13.4" hidden="1" customHeight="1" x14ac:dyDescent="0.25"/>
  </sheetData>
  <sheetProtection algorithmName="SHA-512" hashValue="fU9L0PVDXELR9D9jW2p+Ep7UxUTxtbvVrLhxCFNwcWi1P5Eqsuj3+Wv7ccQ3/MwDc8C1kZZnlPtjqfq3UlDIzg==" saltValue="QWcaE4fM7cnaWSQOKAZkqg==" spinCount="100000" sheet="1" objects="1" scenarios="1"/>
  <mergeCells count="7">
    <mergeCell ref="B15:M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52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zoomScale="115" zoomScaleNormal="115" workbookViewId="0">
      <selection activeCell="A2" sqref="A2"/>
    </sheetView>
  </sheetViews>
  <sheetFormatPr defaultRowHeight="14.5" x14ac:dyDescent="0.35"/>
  <cols>
    <col min="1" max="1" width="27" style="18" customWidth="1"/>
    <col min="2" max="2" width="55.6328125" style="18" customWidth="1"/>
    <col min="3" max="16384" width="8.7265625" style="17"/>
  </cols>
  <sheetData>
    <row r="1" spans="1:2" ht="9.5" customHeight="1" x14ac:dyDescent="0.35">
      <c r="A1" s="7"/>
      <c r="B1" s="7"/>
    </row>
    <row r="2" spans="1:2" ht="17" x14ac:dyDescent="0.35">
      <c r="A2" s="7"/>
      <c r="B2" s="5" t="s">
        <v>23</v>
      </c>
    </row>
    <row r="3" spans="1:2" ht="9" customHeight="1" x14ac:dyDescent="0.35">
      <c r="A3" s="6"/>
      <c r="B3" s="6"/>
    </row>
    <row r="4" spans="1:2" ht="24" customHeight="1" x14ac:dyDescent="0.35">
      <c r="A4" s="8"/>
      <c r="B4" s="4" t="s">
        <v>22</v>
      </c>
    </row>
    <row r="5" spans="1:2" ht="18" customHeight="1" x14ac:dyDescent="0.35">
      <c r="A5" s="19" t="s">
        <v>25</v>
      </c>
      <c r="B5" s="20" t="s">
        <v>37</v>
      </c>
    </row>
    <row r="6" spans="1:2" ht="18" customHeight="1" x14ac:dyDescent="0.35">
      <c r="A6" s="19" t="s">
        <v>26</v>
      </c>
      <c r="B6" s="20" t="s">
        <v>70</v>
      </c>
    </row>
    <row r="7" spans="1:2" ht="18" customHeight="1" x14ac:dyDescent="0.35">
      <c r="A7" s="19" t="s">
        <v>27</v>
      </c>
      <c r="B7" s="20" t="s">
        <v>69</v>
      </c>
    </row>
    <row r="8" spans="1:2" ht="18" customHeight="1" x14ac:dyDescent="0.35">
      <c r="A8" s="36" t="s">
        <v>28</v>
      </c>
      <c r="B8" s="20" t="s">
        <v>68</v>
      </c>
    </row>
    <row r="9" spans="1:2" ht="18" customHeight="1" x14ac:dyDescent="0.35">
      <c r="A9" s="37"/>
      <c r="B9" s="20" t="s">
        <v>67</v>
      </c>
    </row>
    <row r="10" spans="1:2" ht="24" customHeight="1" x14ac:dyDescent="0.35">
      <c r="A10" s="37"/>
      <c r="B10" s="20" t="s">
        <v>66</v>
      </c>
    </row>
    <row r="11" spans="1:2" ht="24" customHeight="1" x14ac:dyDescent="0.35">
      <c r="A11" s="37"/>
      <c r="B11" s="20" t="s">
        <v>65</v>
      </c>
    </row>
    <row r="12" spans="1:2" ht="18" customHeight="1" x14ac:dyDescent="0.35">
      <c r="A12" s="38"/>
      <c r="B12" s="20" t="s">
        <v>64</v>
      </c>
    </row>
    <row r="13" spans="1:2" ht="18" customHeight="1" x14ac:dyDescent="0.35">
      <c r="A13" s="36" t="s">
        <v>29</v>
      </c>
      <c r="B13" s="20" t="s">
        <v>63</v>
      </c>
    </row>
    <row r="14" spans="1:2" ht="23.5" customHeight="1" x14ac:dyDescent="0.35">
      <c r="A14" s="37"/>
      <c r="B14" s="20" t="s">
        <v>62</v>
      </c>
    </row>
    <row r="15" spans="1:2" ht="18" customHeight="1" x14ac:dyDescent="0.35">
      <c r="A15" s="37"/>
      <c r="B15" s="20" t="s">
        <v>61</v>
      </c>
    </row>
    <row r="16" spans="1:2" ht="18" customHeight="1" x14ac:dyDescent="0.35">
      <c r="A16" s="37"/>
      <c r="B16" s="20" t="s">
        <v>60</v>
      </c>
    </row>
    <row r="17" spans="1:2" ht="18" customHeight="1" x14ac:dyDescent="0.35">
      <c r="A17" s="37"/>
      <c r="B17" s="20" t="s">
        <v>59</v>
      </c>
    </row>
    <row r="18" spans="1:2" ht="18" customHeight="1" x14ac:dyDescent="0.35">
      <c r="A18" s="36" t="s">
        <v>30</v>
      </c>
      <c r="B18" s="20" t="s">
        <v>58</v>
      </c>
    </row>
    <row r="19" spans="1:2" ht="18" customHeight="1" x14ac:dyDescent="0.35">
      <c r="A19" s="37"/>
      <c r="B19" s="20" t="s">
        <v>57</v>
      </c>
    </row>
    <row r="20" spans="1:2" ht="18" customHeight="1" x14ac:dyDescent="0.35">
      <c r="A20" s="37"/>
      <c r="B20" s="20" t="s">
        <v>56</v>
      </c>
    </row>
    <row r="21" spans="1:2" ht="18" customHeight="1" x14ac:dyDescent="0.35">
      <c r="A21" s="37"/>
      <c r="B21" s="20" t="s">
        <v>55</v>
      </c>
    </row>
    <row r="22" spans="1:2" ht="18" customHeight="1" x14ac:dyDescent="0.35">
      <c r="A22" s="37"/>
      <c r="B22" s="20" t="s">
        <v>54</v>
      </c>
    </row>
    <row r="23" spans="1:2" ht="18" customHeight="1" x14ac:dyDescent="0.35">
      <c r="A23" s="37"/>
      <c r="B23" s="20" t="s">
        <v>53</v>
      </c>
    </row>
    <row r="24" spans="1:2" ht="24.5" customHeight="1" x14ac:dyDescent="0.35">
      <c r="A24" s="37"/>
      <c r="B24" s="20" t="s">
        <v>52</v>
      </c>
    </row>
    <row r="25" spans="1:2" ht="18" customHeight="1" x14ac:dyDescent="0.35">
      <c r="A25" s="37"/>
      <c r="B25" s="20" t="s">
        <v>51</v>
      </c>
    </row>
    <row r="26" spans="1:2" ht="18" customHeight="1" x14ac:dyDescent="0.35">
      <c r="A26" s="37"/>
      <c r="B26" s="20" t="s">
        <v>43</v>
      </c>
    </row>
    <row r="27" spans="1:2" ht="33.75" customHeight="1" x14ac:dyDescent="0.35">
      <c r="A27" s="37"/>
      <c r="B27" s="20" t="s">
        <v>50</v>
      </c>
    </row>
    <row r="28" spans="1:2" ht="18" customHeight="1" x14ac:dyDescent="0.35">
      <c r="A28" s="37"/>
      <c r="B28" s="20" t="s">
        <v>49</v>
      </c>
    </row>
    <row r="29" spans="1:2" ht="18" customHeight="1" x14ac:dyDescent="0.35">
      <c r="A29" s="37"/>
      <c r="B29" s="20" t="s">
        <v>48</v>
      </c>
    </row>
    <row r="30" spans="1:2" ht="18" customHeight="1" x14ac:dyDescent="0.35">
      <c r="A30" s="37"/>
      <c r="B30" s="20" t="s">
        <v>47</v>
      </c>
    </row>
    <row r="31" spans="1:2" ht="24.5" customHeight="1" x14ac:dyDescent="0.35">
      <c r="A31" s="19" t="s">
        <v>36</v>
      </c>
      <c r="B31" s="20" t="s">
        <v>46</v>
      </c>
    </row>
    <row r="32" spans="1:2" ht="18" customHeight="1" x14ac:dyDescent="0.35">
      <c r="A32" s="19" t="s">
        <v>45</v>
      </c>
      <c r="B32" s="20" t="s">
        <v>44</v>
      </c>
    </row>
    <row r="33" spans="1:2" ht="18" customHeight="1" x14ac:dyDescent="0.35">
      <c r="A33" s="19" t="s">
        <v>35</v>
      </c>
      <c r="B33" s="20" t="s">
        <v>43</v>
      </c>
    </row>
    <row r="34" spans="1:2" ht="18" customHeight="1" x14ac:dyDescent="0.35">
      <c r="A34" s="19" t="s">
        <v>34</v>
      </c>
      <c r="B34" s="20" t="s">
        <v>42</v>
      </c>
    </row>
    <row r="35" spans="1:2" ht="23.5" customHeight="1" x14ac:dyDescent="0.35">
      <c r="A35" s="19" t="s">
        <v>33</v>
      </c>
      <c r="B35" s="20" t="s">
        <v>42</v>
      </c>
    </row>
    <row r="36" spans="1:2" ht="24" customHeight="1" x14ac:dyDescent="0.35">
      <c r="A36" s="19" t="s">
        <v>31</v>
      </c>
      <c r="B36" s="20" t="s">
        <v>41</v>
      </c>
    </row>
    <row r="37" spans="1:2" ht="24" customHeight="1" x14ac:dyDescent="0.35">
      <c r="A37" s="39" t="s">
        <v>38</v>
      </c>
      <c r="B37" s="40"/>
    </row>
  </sheetData>
  <mergeCells count="4">
    <mergeCell ref="A8:A12"/>
    <mergeCell ref="A13:A17"/>
    <mergeCell ref="A18:A30"/>
    <mergeCell ref="A37:B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2025-11-14T19:52:18Z</dcterms:modified>
</cp:coreProperties>
</file>