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O-2025-8 Dodávky setů krátkodobých srdečních mechanických podpor/Zadávací dokumentace O-2025-8/"/>
    </mc:Choice>
  </mc:AlternateContent>
  <xr:revisionPtr revIDLastSave="239" documentId="13_ncr:1_{92A59A9A-ED67-4A3C-9FD8-B52950DDB950}" xr6:coauthVersionLast="47" xr6:coauthVersionMax="47" xr10:uidLastSave="{909FFCD1-B8F0-47E2-B6D6-55AC201D1A01}"/>
  <bookViews>
    <workbookView xWindow="-120" yWindow="-120" windowWidth="29040" windowHeight="15720" xr2:uid="{00000000-000D-0000-FFFF-FFFF00000000}"/>
  </bookViews>
  <sheets>
    <sheet name="cenové ujedn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7" i="1" s="1"/>
  <c r="O6" i="1"/>
  <c r="R6" i="1" s="1"/>
  <c r="P5" i="1"/>
  <c r="R5" i="1"/>
  <c r="R7" i="1" l="1"/>
  <c r="Q6" i="1"/>
  <c r="Q7" i="1" s="1"/>
  <c r="Q5" i="1"/>
</calcChain>
</file>

<file path=xl/sharedStrings.xml><?xml version="1.0" encoding="utf-8"?>
<sst xmlns="http://schemas.openxmlformats.org/spreadsheetml/2006/main" count="30" uniqueCount="29">
  <si>
    <t>obchodní název</t>
  </si>
  <si>
    <t>výrobce</t>
  </si>
  <si>
    <t>cena celkem bez DPH</t>
  </si>
  <si>
    <t xml:space="preserve"> vyčíslení DPH</t>
  </si>
  <si>
    <t>cena celkem s DPH</t>
  </si>
  <si>
    <t>kód VZP</t>
  </si>
  <si>
    <t>název</t>
  </si>
  <si>
    <t>UDI kód</t>
  </si>
  <si>
    <t>úhradová cena VZP max.</t>
  </si>
  <si>
    <t>pozn.:  v případě, že některý z produktů neuvádí, nebo postrádá požadované údaje, doplňte do kolonky " NEUVEDENO"</t>
  </si>
  <si>
    <t>měrná jednotka (MJ)</t>
  </si>
  <si>
    <t>třída míry rizika</t>
  </si>
  <si>
    <t>cena za MJ bez DPH</t>
  </si>
  <si>
    <t>cena za MJ s DPH</t>
  </si>
  <si>
    <t xml:space="preserve">katalogové číslo                                                        </t>
  </si>
  <si>
    <t>CELKEM</t>
  </si>
  <si>
    <t xml:space="preserve"> počet  vzorků - na vyžádání</t>
  </si>
  <si>
    <t>ks</t>
  </si>
  <si>
    <t>1 kompletní set</t>
  </si>
  <si>
    <t xml:space="preserve">   </t>
  </si>
  <si>
    <t>předpokl. množství / 4 roky (uvedeno v MJ)</t>
  </si>
  <si>
    <t>VZ-</t>
  </si>
  <si>
    <t>Set mechanické krátkodobé srdeční podpory (IMPELLA CP-SMART ASSIST-5DENNÍ SET - LEVOSTRANNÁ PODPORA)</t>
  </si>
  <si>
    <t>oranžová pole se doplní automaticky</t>
  </si>
  <si>
    <t>sazba DPH %</t>
  </si>
  <si>
    <t>žlutá pole vyplní účastník</t>
  </si>
  <si>
    <t>Kontrolní systém - ovládací jednotka</t>
  </si>
  <si>
    <t>Cenová nabídka</t>
  </si>
  <si>
    <t>Dodávky setů krátkodobé srdeční mechanické podpory vč. bezplatné výpůjčky 1 ks ovládací jednotky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</si>
</sst>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_K_č_-;\-* #,##0\ _K_č_-;_-* &quot;-&quot;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44" fontId="0" fillId="0" borderId="0" xfId="0" applyNumberFormat="1" applyAlignment="1">
      <alignment horizontal="center" vertical="center" wrapText="1"/>
    </xf>
    <xf numFmtId="4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4" fontId="1" fillId="4" borderId="7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horizontal="center" wrapText="1"/>
    </xf>
    <xf numFmtId="164" fontId="6" fillId="3" borderId="7" xfId="0" applyNumberFormat="1" applyFont="1" applyFill="1" applyBorder="1" applyAlignment="1">
      <alignment horizontal="center" wrapText="1"/>
    </xf>
    <xf numFmtId="0" fontId="8" fillId="2" borderId="5" xfId="0" applyFont="1" applyFill="1" applyBorder="1" applyAlignment="1">
      <alignment wrapText="1"/>
    </xf>
    <xf numFmtId="44" fontId="8" fillId="2" borderId="5" xfId="0" applyNumberFormat="1" applyFont="1" applyFill="1" applyBorder="1" applyAlignment="1">
      <alignment wrapText="1"/>
    </xf>
    <xf numFmtId="44" fontId="8" fillId="2" borderId="1" xfId="0" applyNumberFormat="1" applyFont="1" applyFill="1" applyBorder="1" applyAlignment="1">
      <alignment wrapText="1"/>
    </xf>
    <xf numFmtId="44" fontId="8" fillId="2" borderId="7" xfId="0" applyNumberFormat="1" applyFont="1" applyFill="1" applyBorder="1" applyAlignment="1">
      <alignment wrapText="1"/>
    </xf>
    <xf numFmtId="49" fontId="5" fillId="3" borderId="6" xfId="0" applyNumberFormat="1" applyFont="1" applyFill="1" applyBorder="1" applyAlignment="1">
      <alignment horizontal="center" vertical="center" wrapText="1"/>
    </xf>
    <xf numFmtId="44" fontId="5" fillId="3" borderId="6" xfId="0" applyNumberFormat="1" applyFont="1" applyFill="1" applyBorder="1" applyAlignment="1">
      <alignment horizontal="center" vertical="center" wrapText="1"/>
    </xf>
    <xf numFmtId="44" fontId="5" fillId="3" borderId="12" xfId="0" applyNumberFormat="1" applyFont="1" applyFill="1" applyBorder="1" applyAlignment="1">
      <alignment horizontal="center" vertical="center" wrapText="1"/>
    </xf>
    <xf numFmtId="44" fontId="5" fillId="2" borderId="6" xfId="0" applyNumberFormat="1" applyFont="1" applyFill="1" applyBorder="1" applyAlignment="1">
      <alignment horizontal="center" vertical="center" wrapText="1"/>
    </xf>
    <xf numFmtId="44" fontId="5" fillId="2" borderId="12" xfId="0" applyNumberFormat="1" applyFont="1" applyFill="1" applyBorder="1" applyAlignment="1">
      <alignment horizontal="center" vertical="center" wrapText="1"/>
    </xf>
    <xf numFmtId="44" fontId="0" fillId="6" borderId="14" xfId="0" applyNumberFormat="1" applyFill="1" applyBorder="1" applyAlignment="1">
      <alignment horizontal="left"/>
    </xf>
    <xf numFmtId="0" fontId="0" fillId="2" borderId="14" xfId="0" applyFill="1" applyBorder="1" applyAlignment="1">
      <alignment horizontal="left" wrapText="1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49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6" xfId="0" applyNumberFormat="1" applyFont="1" applyFill="1" applyBorder="1" applyAlignment="1" applyProtection="1">
      <alignment horizontal="center" vertical="center" wrapText="1"/>
      <protection locked="0"/>
    </xf>
    <xf numFmtId="44" fontId="5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3" borderId="4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4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"/>
  <sheetViews>
    <sheetView tabSelected="1" workbookViewId="0">
      <pane ySplit="1" topLeftCell="A2" activePane="bottomLeft" state="frozen"/>
      <selection pane="bottomLeft" activeCell="G16" sqref="G16"/>
    </sheetView>
  </sheetViews>
  <sheetFormatPr defaultColWidth="9.140625" defaultRowHeight="15" x14ac:dyDescent="0.25"/>
  <cols>
    <col min="1" max="1" width="45" style="2" customWidth="1"/>
    <col min="2" max="2" width="10.42578125" style="2" customWidth="1"/>
    <col min="3" max="3" width="13.42578125" style="2" bestFit="1" customWidth="1"/>
    <col min="4" max="4" width="10.85546875" style="1" customWidth="1"/>
    <col min="5" max="5" width="11.140625" style="1" customWidth="1"/>
    <col min="6" max="6" width="1.7109375" style="2" customWidth="1"/>
    <col min="7" max="7" width="25" style="2" customWidth="1"/>
    <col min="8" max="8" width="20.5703125" style="2" customWidth="1"/>
    <col min="9" max="9" width="16" style="2" customWidth="1"/>
    <col min="10" max="10" width="8.42578125" style="2" customWidth="1"/>
    <col min="11" max="11" width="11" style="2" customWidth="1"/>
    <col min="12" max="12" width="11.140625" style="5" customWidth="1"/>
    <col min="13" max="13" width="14.28515625" style="6" customWidth="1"/>
    <col min="14" max="14" width="15.85546875" style="5" customWidth="1"/>
    <col min="15" max="15" width="15.28515625" style="5" customWidth="1"/>
    <col min="16" max="16" width="25.7109375" style="5" customWidth="1"/>
    <col min="17" max="17" width="25.5703125" style="5" customWidth="1"/>
    <col min="18" max="18" width="23.5703125" style="5" customWidth="1"/>
    <col min="19" max="19" width="9.140625" style="5"/>
    <col min="20" max="16384" width="9.140625" style="2"/>
  </cols>
  <sheetData>
    <row r="1" spans="1:19" ht="15.75" thickBot="1" x14ac:dyDescent="0.3">
      <c r="A1" s="2" t="s">
        <v>27</v>
      </c>
    </row>
    <row r="2" spans="1:19" ht="32.25" customHeight="1" thickBot="1" x14ac:dyDescent="0.3">
      <c r="A2" s="50" t="s">
        <v>28</v>
      </c>
      <c r="B2" s="51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3"/>
    </row>
    <row r="3" spans="1:19" ht="32.25" customHeight="1" thickBot="1" x14ac:dyDescent="0.3">
      <c r="A3" s="56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</row>
    <row r="4" spans="1:19" s="3" customFormat="1" ht="75.75" thickBot="1" x14ac:dyDescent="0.3">
      <c r="A4" s="10" t="s">
        <v>6</v>
      </c>
      <c r="B4" s="23" t="s">
        <v>5</v>
      </c>
      <c r="C4" s="11" t="s">
        <v>10</v>
      </c>
      <c r="D4" s="12" t="s">
        <v>20</v>
      </c>
      <c r="E4" s="12" t="s">
        <v>16</v>
      </c>
      <c r="F4" s="13"/>
      <c r="G4" s="11" t="s">
        <v>0</v>
      </c>
      <c r="H4" s="11" t="s">
        <v>14</v>
      </c>
      <c r="I4" s="11" t="s">
        <v>1</v>
      </c>
      <c r="J4" s="4" t="s">
        <v>11</v>
      </c>
      <c r="K4" s="11" t="s">
        <v>7</v>
      </c>
      <c r="L4" s="14" t="s">
        <v>8</v>
      </c>
      <c r="M4" s="15" t="s">
        <v>24</v>
      </c>
      <c r="N4" s="14" t="s">
        <v>12</v>
      </c>
      <c r="O4" s="14" t="s">
        <v>13</v>
      </c>
      <c r="P4" s="14" t="s">
        <v>2</v>
      </c>
      <c r="Q4" s="14" t="s">
        <v>3</v>
      </c>
      <c r="R4" s="16" t="s">
        <v>4</v>
      </c>
      <c r="S4" s="7"/>
    </row>
    <row r="5" spans="1:19" s="25" customFormat="1" ht="72.75" customHeight="1" x14ac:dyDescent="0.25">
      <c r="A5" s="26" t="s">
        <v>26</v>
      </c>
      <c r="B5" s="45"/>
      <c r="C5" s="26" t="s">
        <v>17</v>
      </c>
      <c r="D5" s="28">
        <v>1</v>
      </c>
      <c r="E5" s="28">
        <v>1</v>
      </c>
      <c r="F5" s="27"/>
      <c r="G5" s="47"/>
      <c r="H5" s="47"/>
      <c r="I5" s="47"/>
      <c r="J5" s="38"/>
      <c r="K5" s="47"/>
      <c r="L5" s="39"/>
      <c r="M5" s="38"/>
      <c r="N5" s="39"/>
      <c r="O5" s="39"/>
      <c r="P5" s="39">
        <f>N5*D5</f>
        <v>0</v>
      </c>
      <c r="Q5" s="39">
        <f>R5-P5</f>
        <v>0</v>
      </c>
      <c r="R5" s="40">
        <f>O5*D5</f>
        <v>0</v>
      </c>
      <c r="S5" s="24"/>
    </row>
    <row r="6" spans="1:19" s="22" customFormat="1" ht="55.5" customHeight="1" thickBot="1" x14ac:dyDescent="0.3">
      <c r="A6" s="29" t="s">
        <v>22</v>
      </c>
      <c r="B6" s="46"/>
      <c r="C6" s="18" t="s">
        <v>18</v>
      </c>
      <c r="D6" s="18">
        <v>60</v>
      </c>
      <c r="E6" s="19" t="s">
        <v>18</v>
      </c>
      <c r="F6" s="20"/>
      <c r="G6" s="47"/>
      <c r="H6" s="47"/>
      <c r="I6" s="47"/>
      <c r="J6" s="47"/>
      <c r="K6" s="47"/>
      <c r="L6" s="48"/>
      <c r="M6" s="49"/>
      <c r="N6" s="48"/>
      <c r="O6" s="41">
        <f>N6*(1+M6/100)</f>
        <v>0</v>
      </c>
      <c r="P6" s="41">
        <f>D6*N6</f>
        <v>0</v>
      </c>
      <c r="Q6" s="41">
        <f>R6-P6</f>
        <v>0</v>
      </c>
      <c r="R6" s="42">
        <f>O6*D6</f>
        <v>0</v>
      </c>
      <c r="S6" s="21"/>
    </row>
    <row r="7" spans="1:19" s="9" customFormat="1" ht="30" customHeight="1" thickBot="1" x14ac:dyDescent="0.4">
      <c r="A7" s="34" t="s">
        <v>15</v>
      </c>
      <c r="B7" s="30"/>
      <c r="C7" s="31"/>
      <c r="D7" s="32"/>
      <c r="E7" s="33"/>
      <c r="F7" s="17"/>
      <c r="G7" s="54"/>
      <c r="H7" s="55"/>
      <c r="I7" s="55"/>
      <c r="J7" s="55"/>
      <c r="K7" s="55"/>
      <c r="L7" s="55"/>
      <c r="M7" s="55"/>
      <c r="N7" s="55"/>
      <c r="O7" s="55"/>
      <c r="P7" s="35">
        <f>P6</f>
        <v>0</v>
      </c>
      <c r="Q7" s="36">
        <f>Q6</f>
        <v>0</v>
      </c>
      <c r="R7" s="37">
        <f>R6</f>
        <v>0</v>
      </c>
      <c r="S7" s="8"/>
    </row>
    <row r="8" spans="1:19" ht="15.75" thickBot="1" x14ac:dyDescent="0.3"/>
    <row r="9" spans="1:19" ht="15.75" thickBot="1" x14ac:dyDescent="0.3">
      <c r="A9" s="43" t="s">
        <v>25</v>
      </c>
      <c r="G9" s="59" t="s">
        <v>9</v>
      </c>
      <c r="H9" s="60"/>
      <c r="I9" s="60"/>
      <c r="J9" s="60"/>
      <c r="K9" s="60"/>
      <c r="L9" s="60"/>
      <c r="M9" s="60"/>
      <c r="N9" s="60"/>
      <c r="O9" s="60"/>
    </row>
    <row r="10" spans="1:19" ht="15.75" thickBot="1" x14ac:dyDescent="0.3">
      <c r="A10" s="44" t="s">
        <v>23</v>
      </c>
    </row>
    <row r="13" spans="1:19" x14ac:dyDescent="0.25">
      <c r="G13" s="2" t="s">
        <v>19</v>
      </c>
    </row>
  </sheetData>
  <sheetProtection sheet="1" objects="1" scenarios="1"/>
  <mergeCells count="4">
    <mergeCell ref="A2:R2"/>
    <mergeCell ref="G7:O7"/>
    <mergeCell ref="A3:R3"/>
    <mergeCell ref="G9:O9"/>
  </mergeCells>
  <pageMargins left="0.25" right="0.25" top="0.33" bottom="0.41" header="0.3" footer="0.3"/>
  <pageSetup paperSize="9"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da6cb47ebdf464477b65bbf4c08d732c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f25a02b98435eadda2f432d720601243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4B04D0-6E3D-4832-82B8-E4FE435B6AEA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customXml/itemProps2.xml><?xml version="1.0" encoding="utf-8"?>
<ds:datastoreItem xmlns:ds="http://schemas.openxmlformats.org/officeDocument/2006/customXml" ds:itemID="{070AFA90-D02E-478F-80C5-80241F79D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87F266-386D-43E6-8DEC-FCA005BBCE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cenové ujednání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Dočkalová Zuzana, Mgr.</dc:creator>
  <cp:lastModifiedBy>Novotná Kateřina,Ing.</cp:lastModifiedBy>
  <cp:lastPrinted>2022-06-01T10:12:10Z</cp:lastPrinted>
  <dcterms:created xsi:type="dcterms:W3CDTF">2018-04-12T07:55:38Z</dcterms:created>
  <dcterms:modified xsi:type="dcterms:W3CDTF">2025-11-20T09:26:14Z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