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8C5169A-C97F-474F-A6F7-ECDC1B3A7A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ecifikace" sheetId="1" r:id="rId1"/>
    <sheet name="List1" sheetId="5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<sst xmlns="http://schemas.openxmlformats.org/spreadsheetml/2006/main" count="90" uniqueCount="85">
  <si>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</si>
  <si>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</si>
  <si>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</si>
  <si>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</si>
  <si>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</si>
  <si>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</si>
  <si>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</si>
  <si>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</si>
  <si>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</si>
  <si>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</si>
  <si>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</si>
  <si>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</si>
  <si>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</si>
  <si>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</si>
  <si>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</si>
  <si>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</si>
  <si>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</si>
  <si>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</si>
  <si>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</si>
  <si>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</si>
  <si>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</si>
  <si>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</si>
  <si>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</si>
  <si>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</si>
  <si>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</si>
  <si>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</si>
  <si>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</si>
  <si>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</si>
  <si>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</si>
  <si>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</si>
  <si>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</si>
  <si>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</si>
  <si>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</si>
  <si>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</si>
  <si>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</si>
  <si>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1</t>
  </si>
  <si>
    <t>Notebook</t>
  </si>
  <si>
    <t>30213100-6</t>
  </si>
  <si>
    <t>Záruka v měsících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</si>
  <si>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</si>
  <si>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</si>
  <si>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</si>
  <si>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</si>
  <si>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</si>
  <si>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</si>
  <si>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</si>
  <si>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</si>
  <si>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</si>
  <si>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</si>
  <si>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</si>
  <si>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</si>
  <si>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</si>
  <si>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</si>
  <si>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Druhotné licence OS - podmínky</t>
  </si>
  <si>
    <t>Druhotné licence OS - prokázání splnění podmínek</t>
  </si>
  <si>
    <t>Minimální dosažená hodnota CPU MARK v testu na www.cpubenchmark.net (dodavatel doloží screen obrazovky s dosaženou hodnotou a datem)</t>
  </si>
  <si>
    <t>Samostatný numerický blok</t>
  </si>
  <si>
    <t>Minimální dosažená hodnota G3D Mark v testu na https://www.videocardbenchmark.net/ (dodavatel doloží screen obrazovky s dosaženou hodnotou a datem)</t>
  </si>
  <si>
    <t>Grafická karta</t>
  </si>
  <si>
    <t>SSD</t>
  </si>
  <si>
    <t>Běžná záruka 24 měsíců</t>
  </si>
  <si>
    <t>DNS IT3 146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</si>
  <si>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</si>
  <si>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</si>
  <si>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čtečka otisků prstů, nabíjecí adaptér včetně kabelu, tmavá barva (není podmínka)</t>
  </si>
  <si>
    <t>Případné další vlastnosti nebo požadavky</t>
  </si>
  <si>
    <t>Poznámky</t>
  </si>
  <si>
    <t>Dokovací stanice - napájecí konektor notebooku USB-C (USB 3.2 Gen 1 (3.0)), napájení USB, vstupní porty 1× USB–C 3.2 Gen 1, 1× USB–A 3.2 Gen 1, 1× HDMI 2.0</t>
  </si>
  <si>
    <t>Příslušenství</t>
  </si>
  <si>
    <t>Další vlastnosti</t>
  </si>
  <si>
    <t>ANO</t>
  </si>
  <si>
    <t>Podsvícená klávesnice</t>
  </si>
  <si>
    <t>NE</t>
  </si>
  <si>
    <t>1,6 Kg</t>
  </si>
  <si>
    <t>Maximální hmotnost v Kg</t>
  </si>
  <si>
    <t>Hmotnost</t>
  </si>
  <si>
    <t>macOS</t>
  </si>
  <si>
    <t>2x USB-C (nabíjení), MagSafe, sluchátkový konektor</t>
  </si>
  <si>
    <t>WIFI 6E, Bluetooth v5.3</t>
  </si>
  <si>
    <t>integrovaná 10 jádrová GPU</t>
  </si>
  <si>
    <t>256 GB</t>
  </si>
  <si>
    <t>16 GB</t>
  </si>
  <si>
    <t>počet jader 10</t>
  </si>
  <si>
    <t>lesklý, IPS, 2880 × 1864 px , svítivost 500nits</t>
  </si>
  <si>
    <t>15,3"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</si>
</sst>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164" fontId="40" fillId="0" borderId="0" applyFont="0" applyFill="0" applyBorder="0" applyAlignment="0" applyProtection="0"/>
    <xf numFmtId="0" fontId="44" fillId="0" borderId="0"/>
    <xf numFmtId="0" fontId="39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53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45" fillId="0" borderId="0" xfId="2" applyFont="1" applyAlignment="1">
      <alignment vertical="center"/>
    </xf>
    <xf numFmtId="0" fontId="42" fillId="3" borderId="4" xfId="0" applyFont="1" applyFill="1" applyBorder="1" applyAlignment="1" applyProtection="1">
      <alignment horizontal="center" vertical="center" wrapText="1" readingOrder="1"/>
      <protection locked="0"/>
    </xf>
    <xf numFmtId="165" fontId="42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45" fillId="0" borderId="0" xfId="19" applyNumberFormat="1" applyFont="1" applyAlignment="1">
      <alignment horizontal="right" vertical="center"/>
    </xf>
    <xf numFmtId="0" fontId="49" fillId="0" borderId="4" xfId="0" applyFont="1" applyBorder="1" applyAlignment="1">
      <alignment horizontal="center" vertical="center" wrapText="1" readingOrder="1"/>
    </xf>
    <xf numFmtId="0" fontId="47" fillId="0" borderId="0" xfId="0" applyFont="1"/>
    <xf numFmtId="0" fontId="48" fillId="0" borderId="0" xfId="0" applyFont="1" applyAlignment="1">
      <alignment horizontal="left"/>
    </xf>
    <xf numFmtId="165" fontId="48" fillId="0" borderId="0" xfId="1" applyNumberFormat="1" applyFont="1" applyProtection="1"/>
    <xf numFmtId="165" fontId="42" fillId="0" borderId="4" xfId="0" applyNumberFormat="1" applyFont="1" applyBorder="1" applyAlignment="1">
      <alignment horizontal="center" vertical="center" wrapText="1" readingOrder="1"/>
    </xf>
    <xf numFmtId="0" fontId="46" fillId="0" borderId="1" xfId="0" applyFont="1" applyBorder="1" applyAlignment="1">
      <alignment horizontal="left" vertical="center" wrapText="1" readingOrder="1"/>
    </xf>
    <xf numFmtId="0" fontId="41" fillId="2" borderId="5" xfId="0" applyFont="1" applyFill="1" applyBorder="1" applyAlignment="1">
      <alignment horizontal="center" vertical="center" wrapText="1" readingOrder="1"/>
    </xf>
    <xf numFmtId="0" fontId="42" fillId="0" borderId="4" xfId="0" applyFont="1" applyBorder="1" applyAlignment="1">
      <alignment horizontal="center" vertical="center" wrapText="1" readingOrder="1"/>
    </xf>
    <xf numFmtId="165" fontId="55" fillId="0" borderId="4" xfId="1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51" fillId="0" borderId="0" xfId="57" applyFont="1" applyAlignment="1">
      <alignment horizontal="left" vertical="center" wrapText="1" indent="1"/>
    </xf>
    <xf numFmtId="0" fontId="51" fillId="0" borderId="0" xfId="57" applyFont="1" applyAlignment="1">
      <alignment horizontal="left" vertical="center" wrapText="1"/>
    </xf>
    <xf numFmtId="0" fontId="1" fillId="0" borderId="0" xfId="57" applyAlignment="1">
      <alignment horizontal="center" vertical="center"/>
    </xf>
    <xf numFmtId="0" fontId="51" fillId="0" borderId="4" xfId="57" applyFont="1" applyBorder="1" applyAlignment="1">
      <alignment horizontal="left" vertical="center" wrapText="1"/>
    </xf>
    <xf numFmtId="0" fontId="54" fillId="4" borderId="20" xfId="57" applyFont="1" applyFill="1" applyBorder="1" applyAlignment="1">
      <alignment horizontal="left" vertical="center" wrapText="1" indent="1"/>
    </xf>
    <xf numFmtId="0" fontId="51" fillId="0" borderId="19" xfId="57" applyFont="1" applyBorder="1" applyAlignment="1">
      <alignment horizontal="left" vertical="center" wrapText="1" indent="1"/>
    </xf>
    <xf numFmtId="0" fontId="1" fillId="0" borderId="18" xfId="57" applyBorder="1" applyAlignment="1">
      <alignment horizontal="center" vertical="center"/>
    </xf>
    <xf numFmtId="0" fontId="54" fillId="4" borderId="14" xfId="57" applyFont="1" applyFill="1" applyBorder="1" applyAlignment="1">
      <alignment horizontal="left" vertical="center" wrapText="1" indent="1"/>
    </xf>
    <xf numFmtId="0" fontId="51" fillId="0" borderId="4" xfId="57" applyFont="1" applyBorder="1" applyAlignment="1">
      <alignment horizontal="left" vertical="center" wrapText="1" indent="1"/>
    </xf>
    <xf numFmtId="0" fontId="1" fillId="0" borderId="15" xfId="57" applyBorder="1" applyAlignment="1">
      <alignment horizontal="center" vertical="center"/>
    </xf>
    <xf numFmtId="0" fontId="54" fillId="4" borderId="22" xfId="57" applyFont="1" applyFill="1" applyBorder="1" applyAlignment="1">
      <alignment horizontal="left" vertical="center" wrapText="1"/>
    </xf>
    <xf numFmtId="0" fontId="51" fillId="0" borderId="13" xfId="57" applyFont="1" applyBorder="1" applyAlignment="1">
      <alignment horizontal="left" vertical="center" wrapText="1"/>
    </xf>
    <xf numFmtId="0" fontId="51" fillId="0" borderId="21" xfId="57" applyFont="1" applyBorder="1" applyAlignment="1">
      <alignment horizontal="center" vertical="center" wrapText="1"/>
    </xf>
    <xf numFmtId="0" fontId="54" fillId="4" borderId="14" xfId="57" applyFont="1" applyFill="1" applyBorder="1" applyAlignment="1">
      <alignment horizontal="left" vertical="center" wrapText="1"/>
    </xf>
    <xf numFmtId="0" fontId="51" fillId="0" borderId="15" xfId="57" applyFont="1" applyBorder="1" applyAlignment="1">
      <alignment horizontal="center" vertical="center" wrapText="1"/>
    </xf>
    <xf numFmtId="0" fontId="50" fillId="0" borderId="16" xfId="57" applyFont="1" applyBorder="1" applyAlignment="1">
      <alignment horizontal="left" vertical="center" wrapText="1"/>
    </xf>
    <xf numFmtId="0" fontId="50" fillId="0" borderId="17" xfId="57" applyFont="1" applyBorder="1" applyAlignment="1">
      <alignment horizontal="center" vertical="center" wrapText="1"/>
    </xf>
    <xf numFmtId="0" fontId="50" fillId="0" borderId="11" xfId="57" applyFont="1" applyBorder="1" applyAlignment="1">
      <alignment horizontal="left" vertical="center" wrapText="1"/>
    </xf>
    <xf numFmtId="0" fontId="50" fillId="0" borderId="12" xfId="57" applyFont="1" applyBorder="1" applyAlignment="1">
      <alignment horizontal="left" vertical="center" wrapText="1"/>
    </xf>
    <xf numFmtId="0" fontId="50" fillId="0" borderId="7" xfId="57" applyFont="1" applyBorder="1" applyAlignment="1">
      <alignment horizontal="center" vertical="center" wrapText="1"/>
    </xf>
    <xf numFmtId="0" fontId="50" fillId="5" borderId="13" xfId="57" applyFont="1" applyFill="1" applyBorder="1" applyAlignment="1">
      <alignment horizontal="left" vertical="center" wrapText="1"/>
    </xf>
    <xf numFmtId="0" fontId="50" fillId="5" borderId="4" xfId="57" applyFont="1" applyFill="1" applyBorder="1" applyAlignment="1">
      <alignment horizontal="left" vertical="center" wrapText="1"/>
    </xf>
    <xf numFmtId="0" fontId="1" fillId="0" borderId="0" xfId="57" applyAlignment="1">
      <alignment horizontal="center" vertical="center" wrapText="1"/>
    </xf>
    <xf numFmtId="0" fontId="43" fillId="0" borderId="0" xfId="0" applyFont="1" applyAlignment="1">
      <alignment vertical="top" wrapText="1" readingOrder="1"/>
    </xf>
    <xf numFmtId="0" fontId="0" fillId="0" borderId="0" xfId="0" applyAlignment="1">
      <alignment wrapText="1" readingOrder="1"/>
    </xf>
    <xf numFmtId="0" fontId="0" fillId="0" borderId="0" xfId="0" applyAlignment="1">
      <alignment readingOrder="1"/>
    </xf>
    <xf numFmtId="165" fontId="46" fillId="0" borderId="1" xfId="1" applyNumberFormat="1" applyFont="1" applyBorder="1" applyAlignment="1" applyProtection="1">
      <alignment vertical="top" wrapText="1" readingOrder="1"/>
    </xf>
    <xf numFmtId="165" fontId="48" fillId="0" borderId="2" xfId="1" applyNumberFormat="1" applyFont="1" applyBorder="1" applyAlignment="1" applyProtection="1">
      <alignment vertical="top" wrapText="1"/>
    </xf>
    <xf numFmtId="165" fontId="48" fillId="0" borderId="3" xfId="1" applyNumberFormat="1" applyFont="1" applyBorder="1" applyAlignment="1" applyProtection="1">
      <alignment vertical="top" wrapText="1"/>
    </xf>
    <xf numFmtId="0" fontId="41" fillId="2" borderId="5" xfId="0" applyFont="1" applyFill="1" applyBorder="1" applyAlignment="1">
      <alignment horizontal="center" vertical="center" wrapText="1" readingOrder="1"/>
    </xf>
    <xf numFmtId="0" fontId="0" fillId="0" borderId="6" xfId="0" applyBorder="1" applyAlignment="1">
      <alignment vertical="top" wrapText="1"/>
    </xf>
    <xf numFmtId="0" fontId="42" fillId="0" borderId="4" xfId="0" applyFont="1" applyBorder="1" applyAlignment="1">
      <alignment horizontal="center" vertical="center" wrapText="1" readingOrder="1"/>
    </xf>
    <xf numFmtId="0" fontId="0" fillId="0" borderId="4" xfId="0" applyBorder="1" applyAlignment="1">
      <alignment vertical="top" wrapText="1"/>
    </xf>
    <xf numFmtId="0" fontId="46" fillId="0" borderId="1" xfId="0" applyFont="1" applyBorder="1" applyAlignment="1">
      <alignment vertical="center" wrapText="1" readingOrder="1"/>
    </xf>
    <xf numFmtId="0" fontId="47" fillId="0" borderId="2" xfId="0" applyFont="1" applyBorder="1" applyAlignment="1">
      <alignment vertical="center" wrapText="1"/>
    </xf>
    <xf numFmtId="0" fontId="47" fillId="0" borderId="3" xfId="0" applyFont="1" applyBorder="1" applyAlignment="1">
      <alignment vertical="center" wrapText="1"/>
    </xf>
    <xf numFmtId="0" fontId="52" fillId="0" borderId="8" xfId="11" applyFont="1" applyBorder="1" applyAlignment="1">
      <alignment horizontal="center" vertical="center"/>
    </xf>
    <xf numFmtId="0" fontId="52" fillId="0" borderId="9" xfId="11" applyFont="1" applyBorder="1" applyAlignment="1">
      <alignment horizontal="center" vertical="center"/>
    </xf>
    <xf numFmtId="0" fontId="52" fillId="0" borderId="10" xfId="11" applyFont="1" applyBorder="1" applyAlignment="1">
      <alignment horizontal="center" vertical="center"/>
    </xf>
    <xf numFmtId="0" fontId="51" fillId="0" borderId="21" xfId="57" applyFont="1" applyBorder="1" applyAlignment="1">
      <alignment horizontal="center" vertical="center" wrapText="1"/>
    </xf>
    <xf numFmtId="0" fontId="51" fillId="0" borderId="23" xfId="57" applyFont="1" applyBorder="1" applyAlignment="1">
      <alignment horizontal="center" vertical="center" wrapText="1"/>
    </xf>
    <xf numFmtId="0" fontId="51" fillId="0" borderId="15" xfId="57" applyFont="1" applyBorder="1" applyAlignment="1">
      <alignment horizontal="center" vertical="center" wrapText="1"/>
    </xf>
  </cellXfs>
  <cellStyles count="58">
    <cellStyle name="Měna" xfId="1" builtinId="4"/>
    <cellStyle name="Normální" xfId="0" builtinId="0"/>
    <cellStyle name="Normální 10" xfId="18" xr:uid="{00000000-0005-0000-0000-000002000000}"/>
    <cellStyle name="Normální 10 2" xfId="28" xr:uid="{00000000-0005-0000-0000-000003000000}"/>
    <cellStyle name="Normální 11" xfId="17" xr:uid="{00000000-0005-0000-0000-000004000000}"/>
    <cellStyle name="Normální 12" xfId="15" xr:uid="{00000000-0005-0000-0000-000005000000}"/>
    <cellStyle name="Normální 12 2" xfId="25" xr:uid="{00000000-0005-0000-0000-000006000000}"/>
    <cellStyle name="Normální 13" xfId="23" xr:uid="{00000000-0005-0000-0000-000007000000}"/>
    <cellStyle name="Normální 14" xfId="24" xr:uid="{00000000-0005-0000-0000-000008000000}"/>
    <cellStyle name="Normální 15" xfId="29" xr:uid="{00000000-0005-0000-0000-000009000000}"/>
    <cellStyle name="Normální 16" xfId="30" xr:uid="{00000000-0005-0000-0000-00000A000000}"/>
    <cellStyle name="Normální 17" xfId="31" xr:uid="{00000000-0005-0000-0000-00000B000000}"/>
    <cellStyle name="Normální 18" xfId="32" xr:uid="{00000000-0005-0000-0000-00000C000000}"/>
    <cellStyle name="Normální 19" xfId="33" xr:uid="{00000000-0005-0000-0000-00000D000000}"/>
    <cellStyle name="Normální 2" xfId="2" xr:uid="{00000000-0005-0000-0000-00000E000000}"/>
    <cellStyle name="Normální 2 2" xfId="19" xr:uid="{00000000-0005-0000-0000-00000F000000}"/>
    <cellStyle name="Normální 20" xfId="34" xr:uid="{00000000-0005-0000-0000-000010000000}"/>
    <cellStyle name="Normální 21" xfId="35" xr:uid="{00000000-0005-0000-0000-000011000000}"/>
    <cellStyle name="Normální 22" xfId="36" xr:uid="{00000000-0005-0000-0000-000012000000}"/>
    <cellStyle name="Normální 22 2" xfId="39" xr:uid="{00000000-0005-0000-0000-000013000000}"/>
    <cellStyle name="Normální 23" xfId="37" xr:uid="{00000000-0005-0000-0000-000014000000}"/>
    <cellStyle name="Normální 24" xfId="38" xr:uid="{00000000-0005-0000-0000-000015000000}"/>
    <cellStyle name="Normální 25" xfId="40" xr:uid="{00000000-0005-0000-0000-000016000000}"/>
    <cellStyle name="Normální 26" xfId="41" xr:uid="{00000000-0005-0000-0000-000017000000}"/>
    <cellStyle name="Normální 27" xfId="42" xr:uid="{00000000-0005-0000-0000-000018000000}"/>
    <cellStyle name="Normální 28" xfId="43" xr:uid="{00000000-0005-0000-0000-000019000000}"/>
    <cellStyle name="Normální 29" xfId="44" xr:uid="{00000000-0005-0000-0000-00001A000000}"/>
    <cellStyle name="Normální 3" xfId="3" xr:uid="{00000000-0005-0000-0000-00001B000000}"/>
    <cellStyle name="Normální 3 2" xfId="5" xr:uid="{00000000-0005-0000-0000-00001C000000}"/>
    <cellStyle name="Normální 3 3" xfId="7" xr:uid="{00000000-0005-0000-0000-00001D000000}"/>
    <cellStyle name="Normální 3 4" xfId="11" xr:uid="{00000000-0005-0000-0000-00001E000000}"/>
    <cellStyle name="Normální 3 4 2" xfId="20" xr:uid="{00000000-0005-0000-0000-00001F000000}"/>
    <cellStyle name="Normální 3 4 3" xfId="26" xr:uid="{00000000-0005-0000-0000-000020000000}"/>
    <cellStyle name="Normální 30" xfId="45" xr:uid="{00000000-0005-0000-0000-000021000000}"/>
    <cellStyle name="Normální 31" xfId="46" xr:uid="{00000000-0005-0000-0000-000022000000}"/>
    <cellStyle name="Normální 32" xfId="47" xr:uid="{00000000-0005-0000-0000-000023000000}"/>
    <cellStyle name="Normální 33" xfId="48" xr:uid="{00000000-0005-0000-0000-000024000000}"/>
    <cellStyle name="Normální 34" xfId="49" xr:uid="{00000000-0005-0000-0000-000025000000}"/>
    <cellStyle name="Normální 35" xfId="50" xr:uid="{00000000-0005-0000-0000-000026000000}"/>
    <cellStyle name="Normální 36" xfId="51" xr:uid="{00000000-0005-0000-0000-000027000000}"/>
    <cellStyle name="Normální 37" xfId="52" xr:uid="{00000000-0005-0000-0000-000028000000}"/>
    <cellStyle name="Normální 38" xfId="53" xr:uid="{00000000-0005-0000-0000-000029000000}"/>
    <cellStyle name="Normální 39" xfId="54" xr:uid="{00000000-0005-0000-0000-00002A000000}"/>
    <cellStyle name="Normální 4" xfId="4" xr:uid="{00000000-0005-0000-0000-00002B000000}"/>
    <cellStyle name="Normální 4 2" xfId="6" xr:uid="{00000000-0005-0000-0000-00002C000000}"/>
    <cellStyle name="Normální 4 3" xfId="8" xr:uid="{00000000-0005-0000-0000-00002D000000}"/>
    <cellStyle name="Normální 4 4" xfId="10" xr:uid="{00000000-0005-0000-0000-00002E000000}"/>
    <cellStyle name="Normální 40" xfId="55" xr:uid="{00000000-0005-0000-0000-00002F000000}"/>
    <cellStyle name="Normální 41" xfId="56" xr:uid="{00000000-0005-0000-0000-000030000000}"/>
    <cellStyle name="Normální 42" xfId="57" xr:uid="{D0C04D2D-E326-434D-B820-E6C782360AB2}"/>
    <cellStyle name="Normální 5" xfId="9" xr:uid="{00000000-0005-0000-0000-000031000000}"/>
    <cellStyle name="Normální 5 2" xfId="21" xr:uid="{00000000-0005-0000-0000-000032000000}"/>
    <cellStyle name="Normální 5 2 2" xfId="27" xr:uid="{00000000-0005-0000-0000-000033000000}"/>
    <cellStyle name="Normální 6" xfId="12" xr:uid="{00000000-0005-0000-0000-000034000000}"/>
    <cellStyle name="Normální 7" xfId="13" xr:uid="{00000000-0005-0000-0000-000035000000}"/>
    <cellStyle name="Normální 8" xfId="14" xr:uid="{00000000-0005-0000-0000-000036000000}"/>
    <cellStyle name="Normální 8 2" xfId="22" xr:uid="{00000000-0005-0000-0000-000037000000}"/>
    <cellStyle name="Normální 9" xfId="16" xr:uid="{00000000-0005-0000-0000-00003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6"/>
  <sheetViews>
    <sheetView showGridLines="0" tabSelected="1" zoomScaleNormal="100" workbookViewId="0">
      <selection activeCell="H2" sqref="H2"/>
    </sheetView>
  </sheetViews>
  <sheetFormatPr defaultColWidth="8.81640625" defaultRowHeight="12.5" x14ac:dyDescent="0.25"/>
  <cols>
    <col min="1" max="1" width="3.26953125" customWidth="1"/>
    <col min="2" max="2" width="14.81640625" customWidth="1"/>
    <col min="3" max="3" width="11.26953125" customWidth="1"/>
    <col min="4" max="4" width="13.453125" customWidth="1"/>
    <col min="5" max="5" width="7.1796875" customWidth="1"/>
    <col min="6" max="6" width="13.54296875" customWidth="1"/>
    <col min="7" max="7" width="51.1796875" customWidth="1"/>
    <col min="8" max="8" width="16.1796875" customWidth="1"/>
    <col min="9" max="9" width="13.453125" customWidth="1"/>
    <col min="10" max="10" width="24.7265625" customWidth="1"/>
    <col min="11" max="11" width="13.453125" customWidth="1"/>
    <col min="12" max="14" width="14.7265625" customWidth="1"/>
    <col min="15" max="17" width="18.7265625" customWidth="1"/>
  </cols>
  <sheetData>
    <row r="1" spans="2:17" ht="25.15" customHeight="1" x14ac:dyDescent="0.25">
      <c r="B1" s="1" t="s">
        <v>61</v>
      </c>
    </row>
    <row r="2" spans="2:17" ht="22.9" customHeight="1" x14ac:dyDescent="0.25">
      <c r="B2" s="1" t="s">
        <v>23</v>
      </c>
    </row>
    <row r="3" spans="2:17" ht="6.65" customHeight="1" x14ac:dyDescent="0.25"/>
    <row r="4" spans="2:17" ht="78" customHeight="1" x14ac:dyDescent="0.25">
      <c r="B4" s="11" t="s">
        <v>1</v>
      </c>
      <c r="C4" s="11" t="s">
        <v>2</v>
      </c>
      <c r="D4" s="11" t="s">
        <v>3</v>
      </c>
      <c r="E4" s="44" t="s">
        <v>18</v>
      </c>
      <c r="F4" s="45"/>
      <c r="G4" s="11" t="s">
        <v>4</v>
      </c>
      <c r="H4" s="11" t="s">
        <v>5</v>
      </c>
      <c r="I4" s="11" t="s">
        <v>6</v>
      </c>
      <c r="J4" s="11" t="s">
        <v>19</v>
      </c>
      <c r="K4" s="11" t="s">
        <v>7</v>
      </c>
      <c r="L4" s="11" t="s">
        <v>8</v>
      </c>
      <c r="M4" s="11" t="s">
        <v>9</v>
      </c>
      <c r="N4" s="11" t="s">
        <v>21</v>
      </c>
      <c r="O4" s="11" t="s">
        <v>10</v>
      </c>
      <c r="P4" s="11" t="s">
        <v>11</v>
      </c>
      <c r="Q4" s="11" t="s">
        <v>22</v>
      </c>
    </row>
    <row r="5" spans="2:17" ht="262.5" customHeight="1" x14ac:dyDescent="0.25">
      <c r="B5" s="12">
        <v>1</v>
      </c>
      <c r="C5" s="5" t="s">
        <v>36</v>
      </c>
      <c r="D5" s="5" t="s">
        <v>37</v>
      </c>
      <c r="E5" s="46" t="s">
        <v>20</v>
      </c>
      <c r="F5" s="47"/>
      <c r="G5" s="2"/>
      <c r="H5" s="12">
        <v>5</v>
      </c>
      <c r="I5" s="12" t="s">
        <v>12</v>
      </c>
      <c r="J5" s="13">
        <v>32000</v>
      </c>
      <c r="K5" s="12" t="s">
        <v>13</v>
      </c>
      <c r="L5" s="3"/>
      <c r="M5" s="9">
        <f>N5-L5</f>
        <v>0</v>
      </c>
      <c r="N5" s="9">
        <f>L5*(1+K5/100)</f>
        <v>0</v>
      </c>
      <c r="O5" s="9">
        <f>H5*L5</f>
        <v>0</v>
      </c>
      <c r="P5" s="9">
        <f>H5*M5</f>
        <v>0</v>
      </c>
      <c r="Q5" s="9">
        <f>H5*N5</f>
        <v>0</v>
      </c>
    </row>
    <row r="6" spans="2:17" ht="12" customHeight="1" x14ac:dyDescent="0.25"/>
    <row r="7" spans="2:17" ht="19.899999999999999" customHeight="1" x14ac:dyDescent="0.25">
      <c r="B7" s="48" t="s">
        <v>14</v>
      </c>
      <c r="C7" s="49"/>
      <c r="D7" s="49"/>
      <c r="E7" s="50"/>
    </row>
    <row r="8" spans="2:17" ht="11.5" customHeight="1" x14ac:dyDescent="0.35">
      <c r="B8" s="6"/>
      <c r="C8" s="6"/>
      <c r="D8" s="6"/>
      <c r="E8" s="6"/>
    </row>
    <row r="9" spans="2:17" ht="19.899999999999999" customHeight="1" x14ac:dyDescent="0.25">
      <c r="B9" s="10" t="s">
        <v>15</v>
      </c>
      <c r="C9" s="41">
        <f>SUM(O5:O5)</f>
        <v>0</v>
      </c>
      <c r="D9" s="42"/>
      <c r="E9" s="43"/>
    </row>
    <row r="10" spans="2:17" ht="11.5" customHeight="1" x14ac:dyDescent="0.35">
      <c r="B10" s="7"/>
      <c r="C10" s="8"/>
      <c r="D10" s="8"/>
      <c r="E10" s="8"/>
    </row>
    <row r="11" spans="2:17" ht="19.899999999999999" customHeight="1" x14ac:dyDescent="0.25">
      <c r="B11" s="10" t="s">
        <v>16</v>
      </c>
      <c r="C11" s="41">
        <f>SUM(P5:P5)</f>
        <v>0</v>
      </c>
      <c r="D11" s="42"/>
      <c r="E11" s="43"/>
    </row>
    <row r="12" spans="2:17" ht="11.5" customHeight="1" x14ac:dyDescent="0.35">
      <c r="B12" s="7"/>
      <c r="C12" s="8"/>
      <c r="D12" s="8"/>
      <c r="E12" s="8"/>
    </row>
    <row r="13" spans="2:17" ht="19.899999999999999" customHeight="1" x14ac:dyDescent="0.25">
      <c r="B13" s="10" t="s">
        <v>17</v>
      </c>
      <c r="C13" s="41">
        <f>SUM(Q5:Q5)</f>
        <v>0</v>
      </c>
      <c r="D13" s="42"/>
      <c r="E13" s="43"/>
    </row>
    <row r="14" spans="2:17" ht="5.5" customHeight="1" x14ac:dyDescent="0.25"/>
    <row r="15" spans="2:17" ht="58.15" customHeight="1" x14ac:dyDescent="0.25">
      <c r="B15" s="38" t="s">
        <v>0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40"/>
    </row>
    <row r="16" spans="2:17" ht="13.15" hidden="1" customHeight="1" x14ac:dyDescent="0.25"/>
  </sheetData>
  <sheetProtection algorithmName="SHA-512" hashValue="aEskLRQJN8CKitDRxrarux1B5+5IsuoCtdJCJfUbbOTLYpBfv50JOMPTwnMtRh3Jc0lDfIB84MhzR7IJzQ5q4g==" saltValue="ig34ZUsOXxErjRPxHa9g7Q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A585-4D36-4A95-96A0-09850F64A812}">
  <sheetPr>
    <pageSetUpPr fitToPage="1"/>
  </sheetPr>
  <dimension ref="A1:C28"/>
  <sheetViews>
    <sheetView zoomScaleNormal="100" workbookViewId="0">
      <selection activeCell="B2" sqref="B2"/>
    </sheetView>
  </sheetViews>
  <sheetFormatPr defaultRowHeight="14.5" x14ac:dyDescent="0.35"/>
  <cols>
    <col min="1" max="1" width="15.26953125" style="17" bestFit="1" customWidth="1"/>
    <col min="2" max="2" width="40.54296875" style="16" customWidth="1"/>
    <col min="3" max="3" width="40.54296875" style="15" customWidth="1"/>
    <col min="4" max="16384" width="8.7265625" style="14"/>
  </cols>
  <sheetData>
    <row r="1" spans="1:3" ht="8" customHeight="1" x14ac:dyDescent="0.35"/>
    <row r="2" spans="1:3" ht="20.5" customHeight="1" x14ac:dyDescent="0.35">
      <c r="C2" s="4" t="s">
        <v>35</v>
      </c>
    </row>
    <row r="3" spans="1:3" ht="11.5" customHeight="1" x14ac:dyDescent="0.35"/>
    <row r="4" spans="1:3" ht="24" customHeight="1" x14ac:dyDescent="0.35">
      <c r="A4" s="37"/>
      <c r="B4" s="36" t="s">
        <v>24</v>
      </c>
      <c r="C4" s="35" t="s">
        <v>52</v>
      </c>
    </row>
    <row r="5" spans="1:3" ht="24" customHeight="1" thickBot="1" x14ac:dyDescent="0.4">
      <c r="A5" s="37"/>
      <c r="B5" s="36" t="s">
        <v>3</v>
      </c>
      <c r="C5" s="35" t="s">
        <v>37</v>
      </c>
    </row>
    <row r="6" spans="1:3" ht="24" customHeight="1" x14ac:dyDescent="0.35">
      <c r="A6" s="34" t="s">
        <v>51</v>
      </c>
      <c r="B6" s="33" t="s">
        <v>25</v>
      </c>
      <c r="C6" s="32" t="s">
        <v>26</v>
      </c>
    </row>
    <row r="7" spans="1:3" ht="21.5" customHeight="1" x14ac:dyDescent="0.35">
      <c r="A7" s="31" t="s">
        <v>50</v>
      </c>
      <c r="B7" s="30" t="s">
        <v>49</v>
      </c>
      <c r="C7" s="28" t="s">
        <v>36</v>
      </c>
    </row>
    <row r="8" spans="1:3" ht="18" customHeight="1" x14ac:dyDescent="0.35">
      <c r="A8" s="54" t="s">
        <v>48</v>
      </c>
      <c r="B8" s="18" t="s">
        <v>47</v>
      </c>
      <c r="C8" s="28" t="s">
        <v>84</v>
      </c>
    </row>
    <row r="9" spans="1:3" ht="18" customHeight="1" x14ac:dyDescent="0.35">
      <c r="A9" s="55"/>
      <c r="B9" s="18" t="s">
        <v>69</v>
      </c>
      <c r="C9" s="28" t="s">
        <v>83</v>
      </c>
    </row>
    <row r="10" spans="1:3" ht="49.5" customHeight="1" x14ac:dyDescent="0.35">
      <c r="A10" s="54" t="s">
        <v>27</v>
      </c>
      <c r="B10" s="18" t="s">
        <v>55</v>
      </c>
      <c r="C10" s="28">
        <v>23000</v>
      </c>
    </row>
    <row r="11" spans="1:3" ht="18" customHeight="1" x14ac:dyDescent="0.35">
      <c r="A11" s="55"/>
      <c r="B11" s="18" t="s">
        <v>69</v>
      </c>
      <c r="C11" s="28" t="s">
        <v>82</v>
      </c>
    </row>
    <row r="12" spans="1:3" ht="18" customHeight="1" x14ac:dyDescent="0.35">
      <c r="A12" s="29" t="s">
        <v>28</v>
      </c>
      <c r="B12" s="18" t="s">
        <v>46</v>
      </c>
      <c r="C12" s="28" t="s">
        <v>81</v>
      </c>
    </row>
    <row r="13" spans="1:3" ht="18" customHeight="1" x14ac:dyDescent="0.35">
      <c r="A13" s="56" t="s">
        <v>45</v>
      </c>
      <c r="B13" s="18" t="s">
        <v>44</v>
      </c>
      <c r="C13" s="28" t="s">
        <v>59</v>
      </c>
    </row>
    <row r="14" spans="1:3" ht="18" customHeight="1" x14ac:dyDescent="0.35">
      <c r="A14" s="56"/>
      <c r="B14" s="18" t="s">
        <v>43</v>
      </c>
      <c r="C14" s="28" t="s">
        <v>80</v>
      </c>
    </row>
    <row r="15" spans="1:3" ht="63.5" customHeight="1" x14ac:dyDescent="0.35">
      <c r="A15" s="29" t="s">
        <v>58</v>
      </c>
      <c r="B15" s="18" t="s">
        <v>57</v>
      </c>
      <c r="C15" s="28" t="s">
        <v>79</v>
      </c>
    </row>
    <row r="16" spans="1:3" ht="18" customHeight="1" x14ac:dyDescent="0.35">
      <c r="A16" s="29" t="s">
        <v>29</v>
      </c>
      <c r="B16" s="18" t="s">
        <v>42</v>
      </c>
      <c r="C16" s="28" t="s">
        <v>78</v>
      </c>
    </row>
    <row r="17" spans="1:3" ht="30" customHeight="1" x14ac:dyDescent="0.35">
      <c r="A17" s="29" t="s">
        <v>30</v>
      </c>
      <c r="B17" s="18" t="s">
        <v>41</v>
      </c>
      <c r="C17" s="28" t="s">
        <v>77</v>
      </c>
    </row>
    <row r="18" spans="1:3" ht="18" customHeight="1" x14ac:dyDescent="0.35">
      <c r="A18" s="29" t="s">
        <v>31</v>
      </c>
      <c r="B18" s="18" t="s">
        <v>40</v>
      </c>
      <c r="C18" s="28" t="s">
        <v>76</v>
      </c>
    </row>
    <row r="19" spans="1:3" ht="18" customHeight="1" x14ac:dyDescent="0.35">
      <c r="A19" s="29" t="s">
        <v>75</v>
      </c>
      <c r="B19" s="18" t="s">
        <v>74</v>
      </c>
      <c r="C19" s="28" t="s">
        <v>73</v>
      </c>
    </row>
    <row r="20" spans="1:3" ht="18" customHeight="1" x14ac:dyDescent="0.35">
      <c r="A20" s="56" t="s">
        <v>32</v>
      </c>
      <c r="B20" s="18" t="s">
        <v>39</v>
      </c>
      <c r="C20" s="28" t="s">
        <v>70</v>
      </c>
    </row>
    <row r="21" spans="1:3" ht="18" customHeight="1" x14ac:dyDescent="0.35">
      <c r="A21" s="56"/>
      <c r="B21" s="18" t="s">
        <v>56</v>
      </c>
      <c r="C21" s="28" t="s">
        <v>72</v>
      </c>
    </row>
    <row r="22" spans="1:3" ht="18" customHeight="1" x14ac:dyDescent="0.35">
      <c r="A22" s="56"/>
      <c r="B22" s="18" t="s">
        <v>71</v>
      </c>
      <c r="C22" s="28" t="s">
        <v>70</v>
      </c>
    </row>
    <row r="23" spans="1:3" ht="18" customHeight="1" x14ac:dyDescent="0.35">
      <c r="A23" s="29" t="s">
        <v>33</v>
      </c>
      <c r="B23" s="18" t="s">
        <v>38</v>
      </c>
      <c r="C23" s="28" t="s">
        <v>60</v>
      </c>
    </row>
    <row r="24" spans="1:3" ht="45.5" customHeight="1" x14ac:dyDescent="0.35">
      <c r="A24" s="29" t="s">
        <v>68</v>
      </c>
      <c r="B24" s="18"/>
      <c r="C24" s="28" t="s">
        <v>67</v>
      </c>
    </row>
    <row r="25" spans="1:3" ht="27" customHeight="1" x14ac:dyDescent="0.35">
      <c r="A25" s="27" t="s">
        <v>66</v>
      </c>
      <c r="B25" s="26" t="s">
        <v>65</v>
      </c>
      <c r="C25" s="25" t="s">
        <v>64</v>
      </c>
    </row>
    <row r="26" spans="1:3" ht="199" customHeight="1" x14ac:dyDescent="0.35">
      <c r="A26" s="24"/>
      <c r="B26" s="23" t="s">
        <v>53</v>
      </c>
      <c r="C26" s="22" t="s">
        <v>63</v>
      </c>
    </row>
    <row r="27" spans="1:3" ht="227.5" customHeight="1" thickBot="1" x14ac:dyDescent="0.4">
      <c r="A27" s="21"/>
      <c r="B27" s="20" t="s">
        <v>54</v>
      </c>
      <c r="C27" s="19" t="s">
        <v>62</v>
      </c>
    </row>
    <row r="28" spans="1:3" ht="24" customHeight="1" thickBot="1" x14ac:dyDescent="0.4">
      <c r="A28" s="51" t="s">
        <v>34</v>
      </c>
      <c r="B28" s="52"/>
      <c r="C28" s="53"/>
    </row>
  </sheetData>
  <mergeCells count="5">
    <mergeCell ref="A28:C28"/>
    <mergeCell ref="A8:A9"/>
    <mergeCell ref="A10:A11"/>
    <mergeCell ref="A20:A22"/>
    <mergeCell ref="A13:A14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2026-02-11T17:31:48Z</dcterms:modified>
</cp:coreProperties>
</file>