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40_produkty_s_logem_KPBI\"/>
    </mc:Choice>
  </mc:AlternateContent>
  <xr:revisionPtr revIDLastSave="0" documentId="13_ncr:1_{349CEA2F-BED6-4DF4-A226-BDA4BB17DD0E}" xr6:coauthVersionLast="47" xr6:coauthVersionMax="47" xr10:uidLastSave="{00000000-0000-0000-0000-000000000000}"/>
  <workbookProtection workbookPassword="84E7" lockStructure="1"/>
  <bookViews>
    <workbookView xWindow="-28920" yWindow="-10845" windowWidth="29040" windowHeight="15720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  <c r="I5" i="1"/>
  <c r="K5" i="1" l="1"/>
  <c r="M10" i="1" l="1"/>
  <c r="M9" i="1"/>
  <c r="K10" i="1"/>
  <c r="K9" i="1"/>
  <c r="I10" i="1" l="1"/>
  <c r="J10" i="1" l="1"/>
  <c r="L10" i="1"/>
  <c r="I9" i="1"/>
  <c r="L9" i="1" s="1"/>
  <c r="J9" i="1" l="1"/>
  <c r="M8" i="1"/>
  <c r="K8" i="1"/>
  <c r="I8" i="1"/>
  <c r="L8" i="1" s="1"/>
  <c r="M7" i="1"/>
  <c r="K7" i="1"/>
  <c r="I7" i="1"/>
  <c r="J7" i="1" s="1"/>
  <c r="M6" i="1"/>
  <c r="K6" i="1"/>
  <c r="I6" i="1"/>
  <c r="J6" i="1" s="1"/>
  <c r="M5" i="1"/>
  <c r="E13" i="1" l="1"/>
  <c r="E11" i="1"/>
  <c r="L7" i="1"/>
  <c r="J8" i="1"/>
  <c r="L6" i="1"/>
  <c r="L5" i="1" l="1"/>
  <c r="E12" i="1" s="1"/>
</calcChain>
</file>

<file path=xl/sharedStrings.xml><?xml version="1.0" encoding="utf-8"?>
<sst xmlns="http://schemas.openxmlformats.org/spreadsheetml/2006/main" count="43" uniqueCount="42">
  <si>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</si>
  <si>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</si>
  <si>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</si>
  <si>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</si>
  <si>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</si>
  <si>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</si>
  <si>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</si>
  <si>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</si>
  <si>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</si>
  <si>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</si>
  <si>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</si>
  <si>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</si>
  <si>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</si>
  <si>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</si>
  <si>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</si>
  <si>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Zadavatel požaduje před zadáním předmětů do výroby zaslat jejich grafický návrh (včetně log) k odsouhlasení.</t>
  </si>
  <si>
    <t>Ilustrační obrázek</t>
  </si>
  <si>
    <t>Požadavky na provedení (specifikace)*</t>
  </si>
  <si>
    <t>Poznámkový zápisník s gumičkou</t>
  </si>
  <si>
    <t xml:space="preserve">Informační a propagační výrobky - 39294100-0
Poznámkové bloky - 22816100-4       
</t>
  </si>
  <si>
    <t xml:space="preserve">Maximální přípustná jednotková cena (1 ks) bez DPH </t>
  </si>
  <si>
    <t>Dřevěná tužka s gumou</t>
  </si>
  <si>
    <t>Informační a propagační výrobky - 39294100-0
Tužky 30192130-1</t>
  </si>
  <si>
    <t>Kuličkové pero</t>
  </si>
  <si>
    <t>Informační a propagační výrobky - 39294100-0
Kuličková pera 30192121-5</t>
  </si>
  <si>
    <r>
      <t xml:space="preserve">Kovové kuličkové pero "slim touch":
</t>
    </r>
    <r>
      <rPr>
        <sz val="10"/>
        <rFont val="Arial"/>
        <family val="2"/>
        <charset val="238"/>
      </rPr>
      <t>Modrá náplň, funkce touch pen, 
Barva: bílá s potiskem logo KPBI dle náhledu
Technologie potisku: tamponový potisk</t>
    </r>
  </si>
  <si>
    <t>Informační a propagační výrobky - 39294100-0
Flash paměť 30234600-4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</si>
  <si>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</si>
  <si>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</si>
  <si>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**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</si>
  <si>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</si>
  <si>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Bavlněná nákupní taška</t>
  </si>
  <si>
    <t xml:space="preserve">Informační a propagační výrobky - 39294100-0
Pytlíky a tašky 18930000-7
</t>
  </si>
  <si>
    <t>Informační a propagační výrobky - 39294100-0</t>
  </si>
  <si>
    <t>Termoska</t>
  </si>
  <si>
    <r>
      <rPr>
        <b/>
        <sz val="10"/>
        <rFont val="Arial"/>
        <family val="2"/>
        <charset val="238"/>
      </rPr>
      <t>Nerezová termoska bílá</t>
    </r>
    <r>
      <rPr>
        <sz val="10"/>
        <rFont val="Arial"/>
        <family val="2"/>
        <charset val="238"/>
      </rPr>
      <t xml:space="preserve">
- Objem: 500 ml
- Barva: bílá
- Dvojitá stěna
- Potisk: logo KPBI, na přední straně 
- Technologie potisku: tamponový potisk, logo KPBI
</t>
    </r>
  </si>
  <si>
    <t>Flash disk 128 GB</t>
  </si>
  <si>
    <r>
      <rPr>
        <b/>
        <sz val="10"/>
        <rFont val="Arial"/>
        <family val="2"/>
        <charset val="238"/>
      </rPr>
      <t>Bavlněná nákupní taška přes rameno:</t>
    </r>
    <r>
      <rPr>
        <sz val="10"/>
        <rFont val="Arial"/>
        <family val="2"/>
        <charset val="238"/>
      </rPr>
      <t xml:space="preserve">
Materiál: 100g/m2, bavlna, barva tmavě modrá
Rozměr: 39x41cm
Potisk: logo KPBI na přední straně tašky o délce loga 15 cm
- U rozměrových, objemových, váhových a výkonnostních parametrů umožňuje zadavatel max. odchylku v intervalu +- 10 %, tato podmínka platí pro minimální rozměr, maximální rozměr není omezen;</t>
    </r>
  </si>
  <si>
    <r>
      <rPr>
        <b/>
        <sz val="10"/>
        <rFont val="Arial"/>
        <family val="2"/>
        <charset val="238"/>
      </rPr>
      <t xml:space="preserve">Dřevěná tužka s gumou:
- </t>
    </r>
    <r>
      <rPr>
        <sz val="10"/>
        <rFont val="Arial"/>
        <family val="2"/>
        <charset val="238"/>
      </rPr>
      <t xml:space="preserve">Velikost: 19x 0,7 cm (max. odchylka v intervalu +- 10 %)
- Barva bílá s potiskem logo KPBI dle náhledu
- Technologie potisku: tampontisk
</t>
    </r>
  </si>
  <si>
    <r>
      <t>Kovový USB Flash disk:
-</t>
    </r>
    <r>
      <rPr>
        <sz val="10"/>
        <rFont val="Arial"/>
        <family val="2"/>
        <charset val="238"/>
      </rPr>
      <t xml:space="preserve"> Kapacita 128 GB, rozhraní 2.0
- Rozměr 3,5x0,5x1,2 cm (+- 10%)
- Barva: saténově stříbrná
- Potisk: logo KPBI dle náhledu
- Technololgie potisku: laserové gravírání</t>
    </r>
  </si>
  <si>
    <t>VZ PP II 40</t>
  </si>
  <si>
    <r>
      <rPr>
        <b/>
        <sz val="10"/>
        <rFont val="Arial"/>
        <family val="2"/>
        <charset val="238"/>
      </rPr>
      <t>Poznámkový blok A5 s tvrdou vazbou s gumičkou:</t>
    </r>
    <r>
      <rPr>
        <sz val="10"/>
        <rFont val="Arial"/>
        <family val="2"/>
        <charset val="238"/>
      </rPr>
      <t xml:space="preserve">
Formát: A5, linkovaný, 200 stran
Obal zápisníku: barva béžová (korková), potisk logem KPBI dle přílohy (u tohoto produktu celý potisk v černé barvě) na přední straně zápisníku 15 cm2
Technologie potisku: tampontisk
- U rozměrových, objemových, váhových a výkonnostních parametrů umožňuje zadavatel max. odchylku v intervalu +- 10 %, tato podmínka platí pro minimální rozměr, maximální rozměr není omezen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</si>
</sst>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0" xfId="2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4" xfId="0" applyBorder="1"/>
    <xf numFmtId="0" fontId="4" fillId="0" borderId="0" xfId="0" applyFont="1"/>
    <xf numFmtId="0" fontId="9" fillId="0" borderId="0" xfId="2"/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5" borderId="1" xfId="4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4" applyNumberFormat="1" applyFont="1" applyFill="1" applyBorder="1" applyAlignment="1">
      <alignment horizontal="center" vertical="center" wrapText="1"/>
    </xf>
    <xf numFmtId="44" fontId="4" fillId="4" borderId="5" xfId="3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9" fillId="0" borderId="0" xfId="2"/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5" borderId="1" xfId="4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4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0" borderId="0" xfId="2"/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5" borderId="1" xfId="4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4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9" fillId="0" borderId="0" xfId="2"/>
    <xf numFmtId="0" fontId="4" fillId="4" borderId="1" xfId="0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/>
    <xf numFmtId="0" fontId="0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10" xfId="0" applyFont="1" applyFill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14" xfId="0" applyFont="1" applyFill="1" applyBorder="1" applyAlignment="1">
      <alignment horizontal="left" vertical="center" wrapText="1"/>
    </xf>
    <xf numFmtId="0" fontId="0" fillId="4" borderId="15" xfId="0" applyFont="1" applyFill="1" applyBorder="1" applyAlignment="1">
      <alignment horizontal="left" vertical="center" wrapText="1"/>
    </xf>
  </cellXfs>
  <cellStyles count="5">
    <cellStyle name="Čárka" xfId="1" builtinId="3"/>
    <cellStyle name="Hypertextový odkaz" xfId="2" builtinId="8"/>
    <cellStyle name="Měna" xfId="3" builtinId="4"/>
    <cellStyle name="Měna 2" xfId="4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6.png"/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</xdr:row>
      <xdr:rowOff>0</xdr:rowOff>
    </xdr:from>
    <xdr:to>
      <xdr:col>13</xdr:col>
      <xdr:colOff>295275</xdr:colOff>
      <xdr:row>10</xdr:row>
      <xdr:rowOff>304800</xdr:rowOff>
    </xdr:to>
    <xdr:sp macro="" textlink="">
      <xdr:nvSpPr>
        <xdr:cNvPr id="3117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47910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295275</xdr:colOff>
      <xdr:row>10</xdr:row>
      <xdr:rowOff>304800</xdr:rowOff>
    </xdr:to>
    <xdr:sp macro="" textlink="">
      <xdr:nvSpPr>
        <xdr:cNvPr id="3118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47910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295275</xdr:colOff>
      <xdr:row>10</xdr:row>
      <xdr:rowOff>304800</xdr:rowOff>
    </xdr:to>
    <xdr:sp macro="" textlink="">
      <xdr:nvSpPr>
        <xdr:cNvPr id="3119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7973675" y="47910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787400</xdr:colOff>
      <xdr:row>4</xdr:row>
      <xdr:rowOff>70011</xdr:rowOff>
    </xdr:from>
    <xdr:ext cx="2946400" cy="2871983"/>
    <xdr:pic>
      <xdr:nvPicPr>
        <xdr:cNvPr id="7" name="Obrázek 6" descr="Obrázky: Korkový poznámkový blok A5 s tvrdou vazbou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72300" y="6572411"/>
          <a:ext cx="2946400" cy="2871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673100</xdr:colOff>
      <xdr:row>5</xdr:row>
      <xdr:rowOff>120811</xdr:rowOff>
    </xdr:from>
    <xdr:to>
      <xdr:col>13</xdr:col>
      <xdr:colOff>4015740</xdr:colOff>
      <xdr:row>5</xdr:row>
      <xdr:rowOff>2841151</xdr:rowOff>
    </xdr:to>
    <xdr:pic>
      <xdr:nvPicPr>
        <xdr:cNvPr id="13" name="Obrázek 12" descr="Náhled produktu Dřevěná grafitová tužka GODIVA s gumou - bílá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8000" y="4883311"/>
          <a:ext cx="3342640" cy="27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215900</xdr:colOff>
      <xdr:row>6</xdr:row>
      <xdr:rowOff>177800</xdr:rowOff>
    </xdr:from>
    <xdr:to>
      <xdr:col>13</xdr:col>
      <xdr:colOff>4159250</xdr:colOff>
      <xdr:row>6</xdr:row>
      <xdr:rowOff>2806700</xdr:rowOff>
    </xdr:to>
    <xdr:pic>
      <xdr:nvPicPr>
        <xdr:cNvPr id="14" name="Obrázek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0800" y="7924800"/>
          <a:ext cx="3943350" cy="262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342900</xdr:colOff>
      <xdr:row>7</xdr:row>
      <xdr:rowOff>76200</xdr:rowOff>
    </xdr:from>
    <xdr:to>
      <xdr:col>13</xdr:col>
      <xdr:colOff>4290060</xdr:colOff>
      <xdr:row>7</xdr:row>
      <xdr:rowOff>2964180</xdr:rowOff>
    </xdr:to>
    <xdr:pic>
      <xdr:nvPicPr>
        <xdr:cNvPr id="15" name="Obrázek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7800" y="10807700"/>
          <a:ext cx="3947160" cy="2887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311150</xdr:colOff>
      <xdr:row>10</xdr:row>
      <xdr:rowOff>304800</xdr:rowOff>
    </xdr:to>
    <xdr:sp macro="" textlink="">
      <xdr:nvSpPr>
        <xdr:cNvPr id="23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8307050" y="50546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311150</xdr:colOff>
      <xdr:row>10</xdr:row>
      <xdr:rowOff>304800</xdr:rowOff>
    </xdr:to>
    <xdr:sp macro="" textlink="">
      <xdr:nvSpPr>
        <xdr:cNvPr id="24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8307050" y="50546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311150</xdr:colOff>
      <xdr:row>10</xdr:row>
      <xdr:rowOff>304800</xdr:rowOff>
    </xdr:to>
    <xdr:sp macro="" textlink="">
      <xdr:nvSpPr>
        <xdr:cNvPr id="25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8307050" y="50546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311150</xdr:colOff>
      <xdr:row>10</xdr:row>
      <xdr:rowOff>304800</xdr:rowOff>
    </xdr:to>
    <xdr:sp macro="" textlink="">
      <xdr:nvSpPr>
        <xdr:cNvPr id="2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8307050" y="50546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311150</xdr:colOff>
      <xdr:row>10</xdr:row>
      <xdr:rowOff>304800</xdr:rowOff>
    </xdr:to>
    <xdr:sp macro="" textlink="">
      <xdr:nvSpPr>
        <xdr:cNvPr id="2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8307050" y="50546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311150</xdr:colOff>
      <xdr:row>10</xdr:row>
      <xdr:rowOff>304800</xdr:rowOff>
    </xdr:to>
    <xdr:sp macro="" textlink="">
      <xdr:nvSpPr>
        <xdr:cNvPr id="2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8307050" y="50546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239485</xdr:colOff>
      <xdr:row>9</xdr:row>
      <xdr:rowOff>10886</xdr:rowOff>
    </xdr:from>
    <xdr:to>
      <xdr:col>13</xdr:col>
      <xdr:colOff>3004457</xdr:colOff>
      <xdr:row>9</xdr:row>
      <xdr:rowOff>2775858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745199" y="16709572"/>
          <a:ext cx="2764972" cy="2764972"/>
        </a:xfrm>
        <a:prstGeom prst="rect">
          <a:avLst/>
        </a:prstGeom>
      </xdr:spPr>
    </xdr:pic>
    <xdr:clientData/>
  </xdr:twoCellAnchor>
  <xdr:twoCellAnchor editAs="oneCell">
    <xdr:from>
      <xdr:col>13</xdr:col>
      <xdr:colOff>981076</xdr:colOff>
      <xdr:row>8</xdr:row>
      <xdr:rowOff>353678</xdr:rowOff>
    </xdr:from>
    <xdr:to>
      <xdr:col>13</xdr:col>
      <xdr:colOff>3228975</xdr:colOff>
      <xdr:row>8</xdr:row>
      <xdr:rowOff>2591704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92EF76B-A20C-4F97-EEF3-DA979A0BC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497676" y="14069678"/>
          <a:ext cx="2247899" cy="2238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="80" zoomScaleNormal="80" workbookViewId="0">
      <selection activeCell="D1" sqref="D1"/>
    </sheetView>
  </sheetViews>
  <sheetFormatPr defaultColWidth="9.140625" defaultRowHeight="12.75" x14ac:dyDescent="0.2"/>
  <cols>
    <col min="1" max="1" width="5.5703125" style="7" customWidth="1"/>
    <col min="2" max="2" width="24.42578125" style="8" customWidth="1"/>
    <col min="3" max="3" width="54.140625" style="8" customWidth="1"/>
    <col min="4" max="4" width="33.5703125" style="6" customWidth="1"/>
    <col min="5" max="5" width="31.5703125" style="6" customWidth="1"/>
    <col min="6" max="6" width="18.42578125" style="6" customWidth="1"/>
    <col min="7" max="7" width="17" style="6" customWidth="1"/>
    <col min="8" max="8" width="13.85546875" style="6" customWidth="1"/>
    <col min="9" max="9" width="13.42578125" style="6" customWidth="1"/>
    <col min="10" max="10" width="13.85546875" style="6" customWidth="1"/>
    <col min="11" max="12" width="14.42578125" style="6" customWidth="1"/>
    <col min="13" max="13" width="15.140625" style="6" customWidth="1"/>
    <col min="14" max="14" width="66.140625" style="6" customWidth="1"/>
    <col min="15" max="16384" width="9.140625" style="6"/>
  </cols>
  <sheetData>
    <row r="1" spans="1:17" ht="18.75" x14ac:dyDescent="0.2">
      <c r="B1" s="20" t="s">
        <v>40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79" t="s">
        <v>17</v>
      </c>
      <c r="E4" s="79"/>
      <c r="F4" s="15" t="s">
        <v>12</v>
      </c>
      <c r="G4" s="15" t="s">
        <v>20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54" t="s">
        <v>16</v>
      </c>
    </row>
    <row r="5" spans="1:17" s="5" customFormat="1" ht="234.6" customHeight="1" x14ac:dyDescent="0.2">
      <c r="A5" s="21">
        <v>1</v>
      </c>
      <c r="B5" s="29" t="s">
        <v>18</v>
      </c>
      <c r="C5" s="29" t="s">
        <v>19</v>
      </c>
      <c r="D5" s="80" t="s">
        <v>41</v>
      </c>
      <c r="E5" s="81"/>
      <c r="F5" s="27">
        <v>126</v>
      </c>
      <c r="G5" s="28">
        <v>140</v>
      </c>
      <c r="H5" s="26"/>
      <c r="I5" s="22">
        <f>H5*0.21</f>
        <v>0</v>
      </c>
      <c r="J5" s="22">
        <f>SUM(H5:I5)</f>
        <v>0</v>
      </c>
      <c r="K5" s="22">
        <f>F5*H5</f>
        <v>0</v>
      </c>
      <c r="L5" s="22">
        <f>I5*F5</f>
        <v>0</v>
      </c>
      <c r="M5" s="38">
        <f t="shared" ref="M5:M10" si="0">H5*1.21*F5</f>
        <v>0</v>
      </c>
      <c r="N5" s="30"/>
      <c r="Q5" s="19"/>
    </row>
    <row r="6" spans="1:17" s="5" customFormat="1" ht="234.6" customHeight="1" x14ac:dyDescent="0.2">
      <c r="A6" s="33">
        <v>2</v>
      </c>
      <c r="B6" s="34" t="s">
        <v>21</v>
      </c>
      <c r="C6" s="34" t="s">
        <v>22</v>
      </c>
      <c r="D6" s="80" t="s">
        <v>38</v>
      </c>
      <c r="E6" s="81"/>
      <c r="F6" s="36">
        <v>420</v>
      </c>
      <c r="G6" s="37">
        <v>10</v>
      </c>
      <c r="H6" s="35"/>
      <c r="I6" s="22">
        <f t="shared" ref="I5:I10" si="1">H6*0.21</f>
        <v>0</v>
      </c>
      <c r="J6" s="22">
        <f t="shared" ref="J6:J10" si="2">SUM(H6:I6)</f>
        <v>0</v>
      </c>
      <c r="K6" s="22">
        <f t="shared" ref="K6:K10" si="3">F6*H6</f>
        <v>0</v>
      </c>
      <c r="L6" s="22">
        <f>I6*F6</f>
        <v>0</v>
      </c>
      <c r="M6" s="38">
        <f t="shared" si="0"/>
        <v>0</v>
      </c>
      <c r="N6" s="58"/>
      <c r="O6" s="31"/>
      <c r="P6" s="31"/>
      <c r="Q6" s="32"/>
    </row>
    <row r="7" spans="1:17" s="5" customFormat="1" ht="234.6" customHeight="1" x14ac:dyDescent="0.2">
      <c r="A7" s="41">
        <v>3</v>
      </c>
      <c r="B7" s="42" t="s">
        <v>23</v>
      </c>
      <c r="C7" s="42" t="s">
        <v>24</v>
      </c>
      <c r="D7" s="82" t="s">
        <v>25</v>
      </c>
      <c r="E7" s="81"/>
      <c r="F7" s="44">
        <v>420</v>
      </c>
      <c r="G7" s="45">
        <v>17</v>
      </c>
      <c r="H7" s="43"/>
      <c r="I7" s="22">
        <f t="shared" si="1"/>
        <v>0</v>
      </c>
      <c r="J7" s="22">
        <f t="shared" si="2"/>
        <v>0</v>
      </c>
      <c r="K7" s="22">
        <f t="shared" si="3"/>
        <v>0</v>
      </c>
      <c r="L7" s="22">
        <f>I7*F7</f>
        <v>0</v>
      </c>
      <c r="M7" s="38">
        <f t="shared" si="0"/>
        <v>0</v>
      </c>
      <c r="N7" s="58"/>
      <c r="O7" s="39"/>
      <c r="P7" s="39"/>
      <c r="Q7" s="40"/>
    </row>
    <row r="8" spans="1:17" s="5" customFormat="1" ht="234.6" customHeight="1" x14ac:dyDescent="0.2">
      <c r="A8" s="48">
        <v>4</v>
      </c>
      <c r="B8" s="49" t="s">
        <v>36</v>
      </c>
      <c r="C8" s="49" t="s">
        <v>26</v>
      </c>
      <c r="D8" s="82" t="s">
        <v>39</v>
      </c>
      <c r="E8" s="81"/>
      <c r="F8" s="51">
        <v>70</v>
      </c>
      <c r="G8" s="52">
        <v>250</v>
      </c>
      <c r="H8" s="50"/>
      <c r="I8" s="22">
        <f t="shared" si="1"/>
        <v>0</v>
      </c>
      <c r="J8" s="22">
        <f t="shared" si="2"/>
        <v>0</v>
      </c>
      <c r="K8" s="22">
        <f t="shared" si="3"/>
        <v>0</v>
      </c>
      <c r="L8" s="22">
        <f>I8*F8</f>
        <v>0</v>
      </c>
      <c r="M8" s="38">
        <f t="shared" si="0"/>
        <v>0</v>
      </c>
      <c r="N8" s="58"/>
      <c r="O8" s="46"/>
      <c r="P8" s="46"/>
      <c r="Q8" s="47"/>
    </row>
    <row r="9" spans="1:17" s="53" customFormat="1" ht="234.6" customHeight="1" x14ac:dyDescent="0.2">
      <c r="A9" s="56">
        <v>5</v>
      </c>
      <c r="B9" s="63" t="s">
        <v>31</v>
      </c>
      <c r="C9" s="63" t="s">
        <v>32</v>
      </c>
      <c r="D9" s="80" t="s">
        <v>37</v>
      </c>
      <c r="E9" s="81"/>
      <c r="F9" s="57">
        <v>210</v>
      </c>
      <c r="G9" s="28">
        <v>60</v>
      </c>
      <c r="H9" s="26"/>
      <c r="I9" s="22">
        <f t="shared" si="1"/>
        <v>0</v>
      </c>
      <c r="J9" s="22">
        <f t="shared" si="2"/>
        <v>0</v>
      </c>
      <c r="K9" s="22">
        <f t="shared" si="3"/>
        <v>0</v>
      </c>
      <c r="L9" s="22">
        <f>F9*I9</f>
        <v>0</v>
      </c>
      <c r="M9" s="38">
        <f t="shared" si="0"/>
        <v>0</v>
      </c>
      <c r="N9" s="58"/>
      <c r="Q9" s="55"/>
    </row>
    <row r="10" spans="1:17" s="53" customFormat="1" ht="234.6" customHeight="1" x14ac:dyDescent="0.2">
      <c r="A10" s="64">
        <v>6</v>
      </c>
      <c r="B10" s="65" t="s">
        <v>34</v>
      </c>
      <c r="C10" s="65" t="s">
        <v>33</v>
      </c>
      <c r="D10" s="83" t="s">
        <v>35</v>
      </c>
      <c r="E10" s="84"/>
      <c r="F10" s="57">
        <v>70</v>
      </c>
      <c r="G10" s="28">
        <v>300</v>
      </c>
      <c r="H10" s="26"/>
      <c r="I10" s="22">
        <f t="shared" si="1"/>
        <v>0</v>
      </c>
      <c r="J10" s="22">
        <f t="shared" si="2"/>
        <v>0</v>
      </c>
      <c r="K10" s="22">
        <f t="shared" si="3"/>
        <v>0</v>
      </c>
      <c r="L10" s="22">
        <f>F10*I10</f>
        <v>0</v>
      </c>
      <c r="M10" s="38">
        <f t="shared" si="0"/>
        <v>0</v>
      </c>
      <c r="N10" s="58"/>
      <c r="Q10" s="55"/>
    </row>
    <row r="11" spans="1:17" s="10" customFormat="1" ht="36" customHeight="1" x14ac:dyDescent="0.2">
      <c r="A11" s="75" t="s">
        <v>9</v>
      </c>
      <c r="B11" s="76"/>
      <c r="C11" s="76"/>
      <c r="D11" s="16" t="s">
        <v>10</v>
      </c>
      <c r="E11" s="23">
        <f>SUM(K5:K10)</f>
        <v>0</v>
      </c>
      <c r="F11" s="66" t="s">
        <v>27</v>
      </c>
      <c r="G11" s="67"/>
      <c r="H11" s="67"/>
      <c r="I11" s="67"/>
      <c r="J11" s="67"/>
      <c r="K11" s="67"/>
      <c r="L11" s="67"/>
      <c r="M11" s="67"/>
      <c r="N11" s="68"/>
    </row>
    <row r="12" spans="1:17" s="10" customFormat="1" ht="36" customHeight="1" x14ac:dyDescent="0.2">
      <c r="A12" s="77"/>
      <c r="B12" s="77"/>
      <c r="C12" s="77"/>
      <c r="D12" s="17" t="s">
        <v>3</v>
      </c>
      <c r="E12" s="24">
        <f>SUM(L5:L10)</f>
        <v>0</v>
      </c>
      <c r="F12" s="69"/>
      <c r="G12" s="70"/>
      <c r="H12" s="70"/>
      <c r="I12" s="70"/>
      <c r="J12" s="70"/>
      <c r="K12" s="70"/>
      <c r="L12" s="70"/>
      <c r="M12" s="70"/>
      <c r="N12" s="71"/>
    </row>
    <row r="13" spans="1:17" s="10" customFormat="1" ht="65.099999999999994" customHeight="1" thickBot="1" x14ac:dyDescent="0.25">
      <c r="A13" s="78"/>
      <c r="B13" s="78"/>
      <c r="C13" s="78"/>
      <c r="D13" s="18" t="s">
        <v>11</v>
      </c>
      <c r="E13" s="25">
        <f>SUM(M5:M10)</f>
        <v>0</v>
      </c>
      <c r="F13" s="72" t="s">
        <v>28</v>
      </c>
      <c r="G13" s="73"/>
      <c r="H13" s="73"/>
      <c r="I13" s="73"/>
      <c r="J13" s="73"/>
      <c r="K13" s="73"/>
      <c r="L13" s="73"/>
      <c r="M13" s="73"/>
      <c r="N13" s="74"/>
    </row>
    <row r="14" spans="1:17" s="5" customFormat="1" ht="15.75" thickTop="1" x14ac:dyDescent="0.25">
      <c r="A14" s="7"/>
      <c r="B14" s="8"/>
      <c r="C14" s="8"/>
      <c r="D14" s="4"/>
      <c r="E14" s="4"/>
      <c r="F14" s="4"/>
      <c r="G14" s="4"/>
      <c r="H14" s="6"/>
      <c r="I14" s="6"/>
      <c r="J14" s="6"/>
      <c r="K14" s="6"/>
      <c r="L14" s="6"/>
      <c r="M14" s="6"/>
      <c r="N14"/>
    </row>
    <row r="15" spans="1:17" s="5" customFormat="1" ht="15" x14ac:dyDescent="0.25">
      <c r="A15" s="59" t="s">
        <v>13</v>
      </c>
      <c r="B15" s="60" t="s">
        <v>15</v>
      </c>
      <c r="C15" s="8"/>
      <c r="D15" s="4"/>
      <c r="E15" s="4"/>
      <c r="F15" s="4"/>
      <c r="G15" s="4"/>
      <c r="H15" s="6"/>
      <c r="I15" s="6"/>
      <c r="J15" s="6"/>
      <c r="K15" s="6"/>
      <c r="L15" s="6"/>
      <c r="M15" s="6"/>
      <c r="N15"/>
    </row>
    <row r="16" spans="1:17" s="5" customFormat="1" x14ac:dyDescent="0.2">
      <c r="A16" s="61" t="s">
        <v>29</v>
      </c>
      <c r="B16" s="62" t="s">
        <v>30</v>
      </c>
      <c r="C16" s="8"/>
      <c r="D16" s="9"/>
      <c r="E16" s="9"/>
      <c r="F16" s="9"/>
      <c r="G16" s="9"/>
      <c r="H16" s="6"/>
      <c r="I16" s="6"/>
      <c r="J16" s="6"/>
      <c r="K16" s="6"/>
      <c r="L16" s="6"/>
      <c r="M16" s="6"/>
      <c r="N16"/>
    </row>
    <row r="17" spans="1:14" s="5" customFormat="1" x14ac:dyDescent="0.2">
      <c r="C17" s="8"/>
      <c r="D17" s="9"/>
      <c r="E17" s="9"/>
      <c r="F17" s="9"/>
      <c r="G17" s="9"/>
      <c r="H17" s="6"/>
      <c r="I17" s="6"/>
      <c r="J17" s="6"/>
      <c r="K17" s="6"/>
      <c r="L17" s="6"/>
      <c r="M17" s="6"/>
      <c r="N17"/>
    </row>
    <row r="18" spans="1:14" s="5" customFormat="1" x14ac:dyDescent="0.2">
      <c r="C18" s="8"/>
      <c r="D18" s="9"/>
      <c r="E18" s="9"/>
      <c r="F18" s="9"/>
      <c r="G18" s="9"/>
      <c r="H18" s="6"/>
      <c r="I18" s="6"/>
      <c r="J18" s="6"/>
      <c r="K18" s="6"/>
      <c r="L18" s="6"/>
      <c r="M18" s="6"/>
      <c r="N18"/>
    </row>
    <row r="19" spans="1:14" s="5" customFormat="1" x14ac:dyDescent="0.2">
      <c r="A19" s="7"/>
      <c r="B19" s="12"/>
      <c r="C19" s="8"/>
      <c r="D19" s="9"/>
      <c r="E19" s="9"/>
      <c r="F19" s="9"/>
      <c r="G19" s="9"/>
      <c r="H19" s="6"/>
      <c r="I19" s="6"/>
      <c r="J19" s="6"/>
      <c r="K19" s="6"/>
      <c r="L19" s="6"/>
      <c r="M19" s="6"/>
      <c r="N19"/>
    </row>
    <row r="20" spans="1:14" s="5" customFormat="1" x14ac:dyDescent="0.2">
      <c r="A20" s="7"/>
      <c r="B20" s="8"/>
      <c r="C20" s="8"/>
      <c r="D20" s="9"/>
      <c r="E20" s="9"/>
      <c r="F20" s="9"/>
      <c r="G20" s="9"/>
      <c r="H20" s="6"/>
      <c r="I20" s="6"/>
      <c r="J20" s="6"/>
      <c r="K20" s="6"/>
      <c r="L20" s="6"/>
      <c r="M20" s="6"/>
      <c r="N20"/>
    </row>
  </sheetData>
  <mergeCells count="10">
    <mergeCell ref="F11:N12"/>
    <mergeCell ref="F13:N13"/>
    <mergeCell ref="A11:C13"/>
    <mergeCell ref="D4:E4"/>
    <mergeCell ref="D5:E5"/>
    <mergeCell ref="D6:E6"/>
    <mergeCell ref="D7:E7"/>
    <mergeCell ref="D8:E8"/>
    <mergeCell ref="D9:E9"/>
    <mergeCell ref="D10:E10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2025-02-14T15:29:03Z</cp:lastPrinted>
  <dcterms:created xsi:type="dcterms:W3CDTF">1997-01-24T11:07:25Z</dcterms:created>
  <dcterms:modified xsi:type="dcterms:W3CDTF">2026-02-13T08:11:56Z</dcterms:modified>
</cp:coreProperties>
</file>