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5440" windowHeight="12300" activeTab="0"/>
  </bookViews>
  <sheets>
    <sheet name="objekt PCHO" sheetId="1" r:id="rId1"/>
  </sheets>
  <definedNames>
    <definedName name="_xlnm.Print_Titles" localSheetId="0">'objekt PCHO'!$4:$4</definedName>
  </definedNames>
  <calcPr calcId="145621"/>
</workbook>
</file>

<file path=xl/sharedStrings.xml><?xml version="1.0" encoding="utf-8"?>
<sst xmlns="http://schemas.openxmlformats.org/spreadsheetml/2006/main" count="93" uniqueCount="27">
  <si>
    <t>ks</t>
  </si>
  <si>
    <t>Cena s DPH / ks</t>
  </si>
  <si>
    <t>Díl VZ</t>
  </si>
  <si>
    <t>Cena bez DPH / ks</t>
  </si>
  <si>
    <t>Cena celkem bez DPH</t>
  </si>
  <si>
    <t xml:space="preserve">Cena celkem s DPH </t>
  </si>
  <si>
    <t>DPH</t>
  </si>
  <si>
    <t>Budova "Pavilon chirurgických oborů"</t>
  </si>
  <si>
    <t>Cena celkem:</t>
  </si>
  <si>
    <t>Budova "O - centrální operační sály"</t>
  </si>
  <si>
    <t>Cena celkem s DPH</t>
  </si>
  <si>
    <t>Budova "G"</t>
  </si>
  <si>
    <r>
      <rPr>
        <b/>
        <sz val="11"/>
        <color rgb="FF000000"/>
        <rFont val="Calibri"/>
        <family val="2"/>
        <scheme val="minor"/>
      </rPr>
      <t>IČ</t>
    </r>
  </si>
  <si>
    <r>
      <rPr>
        <b/>
        <sz val="11"/>
        <color rgb="FF000000"/>
        <rFont val="Calibri"/>
        <family val="2"/>
        <scheme val="minor"/>
      </rPr>
      <t>Název</t>
    </r>
  </si>
  <si>
    <r>
      <rPr>
        <b/>
        <sz val="11"/>
        <color rgb="FF000000"/>
        <rFont val="Calibri"/>
        <family val="2"/>
        <scheme val="minor"/>
      </rPr>
      <t>MJ</t>
    </r>
  </si>
  <si>
    <r>
      <rPr>
        <b/>
        <sz val="11"/>
        <color rgb="FF000000"/>
        <rFont val="Calibri"/>
        <family val="2"/>
        <scheme val="minor"/>
      </rPr>
      <t>Počet</t>
    </r>
  </si>
  <si>
    <t>Celkem ks:</t>
  </si>
  <si>
    <t>DVEŘNÍ TABULKY</t>
  </si>
  <si>
    <t>DOPLŇKOVÉ PIKTOGRAMY</t>
  </si>
  <si>
    <t>HLAVNÍ TABLO</t>
  </si>
  <si>
    <t>DOPLŇKOVÁ TABLA</t>
  </si>
  <si>
    <t>DVEŘNÍ ZARÁŽKY</t>
  </si>
  <si>
    <t>FOLIOVÁ LEPENÁ GRAFIKA - OZNAČENÍ ODD.</t>
  </si>
  <si>
    <t>LEPENÉ PÍSMO NA ZEĎ (á písmeno)</t>
  </si>
  <si>
    <t xml:space="preserve">FOLIOVÁ LEPENÁ GRAFIKA - OZNAČENÍ DVEŘÍ </t>
  </si>
  <si>
    <t>C</t>
  </si>
  <si>
    <t xml:space="preserve">Veřejná zakázka "Ostatní vybavení PCHO" - část C "Orientační informační systém"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</si>
</sst>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/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NumberFormat="1" applyFont="1" applyFill="1" applyBorder="1" applyAlignment="1" applyProtection="1">
      <alignment horizontal="left" vertical="center"/>
      <protection hidden="1"/>
    </xf>
    <xf numFmtId="9" fontId="5" fillId="2" borderId="3" xfId="0" applyNumberFormat="1" applyFont="1" applyFill="1" applyBorder="1" applyAlignment="1" applyProtection="1">
      <alignment horizontal="center" vertical="center"/>
      <protection hidden="1"/>
    </xf>
    <xf numFmtId="43" fontId="5" fillId="2" borderId="3" xfId="0" applyNumberFormat="1" applyFont="1" applyFill="1" applyBorder="1" applyAlignment="1" applyProtection="1">
      <alignment horizontal="right" vertical="center"/>
      <protection hidden="1"/>
    </xf>
    <xf numFmtId="43" fontId="5" fillId="2" borderId="2" xfId="0" applyNumberFormat="1" applyFont="1" applyFill="1" applyBorder="1" applyAlignment="1" applyProtection="1">
      <alignment horizontal="right" vertical="center"/>
      <protection hidden="1"/>
    </xf>
    <xf numFmtId="43" fontId="5" fillId="2" borderId="4" xfId="0" applyNumberFormat="1" applyFont="1" applyFill="1" applyBorder="1" applyAlignment="1" applyProtection="1">
      <alignment horizontal="right" vertical="center"/>
      <protection hidden="1"/>
    </xf>
    <xf numFmtId="0" fontId="5" fillId="2" borderId="5" xfId="0" applyNumberFormat="1" applyFont="1" applyFill="1" applyBorder="1" applyAlignment="1" applyProtection="1">
      <alignment horizontal="left" vertical="center"/>
      <protection hidden="1"/>
    </xf>
    <xf numFmtId="9" fontId="5" fillId="2" borderId="5" xfId="0" applyNumberFormat="1" applyFont="1" applyFill="1" applyBorder="1" applyAlignment="1" applyProtection="1">
      <alignment horizontal="center" vertical="center"/>
      <protection hidden="1"/>
    </xf>
    <xf numFmtId="43" fontId="5" fillId="2" borderId="5" xfId="0" applyNumberFormat="1" applyFont="1" applyFill="1" applyBorder="1" applyAlignment="1" applyProtection="1">
      <alignment horizontal="right" vertical="center"/>
      <protection hidden="1"/>
    </xf>
    <xf numFmtId="43" fontId="5" fillId="2" borderId="6" xfId="0" applyNumberFormat="1" applyFont="1" applyFill="1" applyBorder="1" applyAlignment="1" applyProtection="1">
      <alignment horizontal="right" vertic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vertical="top"/>
      <protection hidden="1"/>
    </xf>
    <xf numFmtId="9" fontId="5" fillId="2" borderId="5" xfId="0" applyNumberFormat="1" applyFont="1" applyFill="1" applyBorder="1" applyAlignment="1" applyProtection="1">
      <alignment horizontal="center"/>
      <protection hidden="1"/>
    </xf>
    <xf numFmtId="43" fontId="5" fillId="2" borderId="5" xfId="0" applyNumberFormat="1" applyFont="1" applyFill="1" applyBorder="1" applyAlignment="1" applyProtection="1">
      <alignment vertical="center"/>
      <protection hidden="1"/>
    </xf>
    <xf numFmtId="43" fontId="5" fillId="2" borderId="6" xfId="0" applyNumberFormat="1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vertical="center"/>
      <protection hidden="1"/>
    </xf>
    <xf numFmtId="0" fontId="5" fillId="2" borderId="2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top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43" fontId="5" fillId="3" borderId="8" xfId="0" applyNumberFormat="1" applyFont="1" applyFill="1" applyBorder="1" applyAlignment="1" applyProtection="1">
      <alignment horizontal="left" vertical="center"/>
      <protection hidden="1"/>
    </xf>
    <xf numFmtId="43" fontId="5" fillId="3" borderId="9" xfId="0" applyNumberFormat="1" applyFont="1" applyFill="1" applyBorder="1" applyAlignment="1" applyProtection="1">
      <alignment horizontal="left" vertical="center"/>
      <protection hidden="1"/>
    </xf>
    <xf numFmtId="49" fontId="0" fillId="2" borderId="10" xfId="0" applyNumberFormat="1" applyFill="1" applyBorder="1" applyProtection="1">
      <protection hidden="1"/>
    </xf>
    <xf numFmtId="49" fontId="0" fillId="2" borderId="5" xfId="0" applyNumberFormat="1" applyFill="1" applyBorder="1" applyProtection="1">
      <protection hidden="1"/>
    </xf>
    <xf numFmtId="1" fontId="0" fillId="2" borderId="5" xfId="0" applyNumberFormat="1" applyFill="1" applyBorder="1" applyAlignment="1" applyProtection="1">
      <alignment horizontal="center"/>
      <protection hidden="1"/>
    </xf>
    <xf numFmtId="49" fontId="0" fillId="2" borderId="11" xfId="0" applyNumberFormat="1" applyFill="1" applyBorder="1" applyProtection="1">
      <protection hidden="1"/>
    </xf>
    <xf numFmtId="49" fontId="0" fillId="2" borderId="12" xfId="0" applyNumberFormat="1" applyFill="1" applyBorder="1" applyProtection="1">
      <protection hidden="1"/>
    </xf>
    <xf numFmtId="1" fontId="0" fillId="2" borderId="12" xfId="0" applyNumberFormat="1" applyFill="1" applyBorder="1" applyAlignment="1" applyProtection="1">
      <alignment horizontal="center"/>
      <protection hidden="1"/>
    </xf>
    <xf numFmtId="49" fontId="2" fillId="2" borderId="10" xfId="21" applyNumberFormat="1" applyFill="1" applyBorder="1" applyProtection="1">
      <alignment/>
      <protection hidden="1"/>
    </xf>
    <xf numFmtId="49" fontId="2" fillId="2" borderId="5" xfId="21" applyNumberFormat="1" applyFill="1" applyBorder="1" applyProtection="1">
      <alignment/>
      <protection hidden="1"/>
    </xf>
    <xf numFmtId="1" fontId="2" fillId="2" borderId="5" xfId="21" applyNumberFormat="1" applyFill="1" applyBorder="1" applyAlignment="1" applyProtection="1">
      <alignment horizontal="center"/>
      <protection hidden="1"/>
    </xf>
    <xf numFmtId="49" fontId="2" fillId="2" borderId="11" xfId="21" applyNumberFormat="1" applyFill="1" applyBorder="1" applyProtection="1">
      <alignment/>
      <protection hidden="1"/>
    </xf>
    <xf numFmtId="49" fontId="2" fillId="2" borderId="12" xfId="21" applyNumberFormat="1" applyFill="1" applyBorder="1" applyProtection="1">
      <alignment/>
      <protection hidden="1"/>
    </xf>
    <xf numFmtId="1" fontId="2" fillId="2" borderId="12" xfId="21" applyNumberFormat="1" applyFill="1" applyBorder="1" applyAlignment="1" applyProtection="1">
      <alignment horizontal="center"/>
      <protection hidden="1"/>
    </xf>
    <xf numFmtId="49" fontId="2" fillId="2" borderId="10" xfId="21" applyNumberFormat="1" applyFill="1" applyBorder="1" applyAlignment="1" applyProtection="1">
      <alignment horizontal="center"/>
      <protection hidden="1"/>
    </xf>
    <xf numFmtId="0" fontId="2" fillId="2" borderId="5" xfId="22" applyNumberFormat="1" applyFill="1" applyBorder="1" applyAlignment="1" applyProtection="1">
      <alignment horizontal="center"/>
      <protection hidden="1"/>
    </xf>
    <xf numFmtId="0" fontId="2" fillId="2" borderId="12" xfId="22" applyNumberFormat="1" applyFill="1" applyBorder="1" applyAlignment="1" applyProtection="1">
      <alignment horizontal="center"/>
      <protection hidden="1"/>
    </xf>
    <xf numFmtId="43" fontId="5" fillId="0" borderId="2" xfId="0" applyNumberFormat="1" applyFont="1" applyFill="1" applyBorder="1" applyAlignment="1" applyProtection="1">
      <alignment horizontal="right" vertical="center"/>
      <protection hidden="1" locked="0"/>
    </xf>
    <xf numFmtId="43" fontId="5" fillId="0" borderId="5" xfId="0" applyNumberFormat="1" applyFont="1" applyFill="1" applyBorder="1" applyAlignment="1" applyProtection="1">
      <alignment horizontal="right" vertical="center"/>
      <protection hidden="1" locked="0"/>
    </xf>
    <xf numFmtId="43" fontId="5" fillId="0" borderId="13" xfId="0" applyNumberFormat="1" applyFont="1" applyFill="1" applyBorder="1" applyAlignment="1" applyProtection="1">
      <alignment horizontal="right" vertical="center"/>
      <protection hidden="1" locked="0"/>
    </xf>
    <xf numFmtId="43" fontId="5" fillId="0" borderId="5" xfId="0" applyNumberFormat="1" applyFont="1" applyFill="1" applyBorder="1" applyAlignment="1" applyProtection="1">
      <alignment vertical="center"/>
      <protection hidden="1" locked="0"/>
    </xf>
    <xf numFmtId="0" fontId="6" fillId="3" borderId="14" xfId="0" applyFont="1" applyFill="1" applyBorder="1" applyAlignment="1" applyProtection="1">
      <alignment horizontal="right" vertical="center"/>
      <protection hidden="1"/>
    </xf>
    <xf numFmtId="0" fontId="6" fillId="3" borderId="9" xfId="0" applyFont="1" applyFill="1" applyBorder="1" applyAlignment="1" applyProtection="1">
      <alignment horizontal="right" vertical="center"/>
      <protection hidden="1"/>
    </xf>
    <xf numFmtId="0" fontId="6" fillId="3" borderId="15" xfId="0" applyFont="1" applyFill="1" applyBorder="1" applyAlignment="1" applyProtection="1">
      <alignment horizontal="left" vertical="center"/>
      <protection hidden="1"/>
    </xf>
    <xf numFmtId="0" fontId="6" fillId="3" borderId="14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7" fillId="5" borderId="15" xfId="0" applyFont="1" applyFill="1" applyBorder="1" applyAlignment="1" applyProtection="1">
      <alignment horizontal="center" vertical="center"/>
      <protection hidden="1"/>
    </xf>
    <xf numFmtId="0" fontId="7" fillId="5" borderId="14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 topLeftCell="A1">
      <selection activeCell="G32" sqref="G32"/>
    </sheetView>
  </sheetViews>
  <sheetFormatPr defaultColWidth="9.140625" defaultRowHeight="15"/>
  <cols>
    <col min="1" max="1" width="9.140625" style="1" customWidth="1"/>
    <col min="2" max="2" width="8.140625" style="1" customWidth="1"/>
    <col min="3" max="3" width="66.421875" style="1" customWidth="1"/>
    <col min="4" max="4" width="11.57421875" style="1" customWidth="1"/>
    <col min="5" max="5" width="6.7109375" style="1" customWidth="1"/>
    <col min="6" max="6" width="7.00390625" style="1" bestFit="1" customWidth="1"/>
    <col min="7" max="7" width="15.28125" style="2" bestFit="1" customWidth="1"/>
    <col min="8" max="8" width="13.7109375" style="3" customWidth="1"/>
    <col min="9" max="9" width="16.421875" style="1" customWidth="1"/>
    <col min="10" max="10" width="16.140625" style="1" customWidth="1"/>
    <col min="11" max="11" width="17.7109375" style="1" customWidth="1"/>
    <col min="12" max="16384" width="9.140625" style="1" customWidth="1"/>
  </cols>
  <sheetData>
    <row r="1" spans="1:11" ht="14.25" customHeight="1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15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26.25" customHeight="1" thickBot="1">
      <c r="A3" s="64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30">
      <c r="A4" s="4" t="s">
        <v>2</v>
      </c>
      <c r="B4" s="5" t="s">
        <v>12</v>
      </c>
      <c r="C4" s="5" t="s">
        <v>13</v>
      </c>
      <c r="D4" s="5"/>
      <c r="E4" s="5" t="s">
        <v>14</v>
      </c>
      <c r="F4" s="5" t="s">
        <v>15</v>
      </c>
      <c r="G4" s="6" t="s">
        <v>3</v>
      </c>
      <c r="H4" s="6" t="s">
        <v>6</v>
      </c>
      <c r="I4" s="6" t="s">
        <v>1</v>
      </c>
      <c r="J4" s="6" t="s">
        <v>4</v>
      </c>
      <c r="K4" s="6" t="s">
        <v>5</v>
      </c>
    </row>
    <row r="5" spans="1:11" ht="15">
      <c r="A5" s="34" t="s">
        <v>25</v>
      </c>
      <c r="B5" s="47">
        <v>900003</v>
      </c>
      <c r="C5" s="35" t="s">
        <v>17</v>
      </c>
      <c r="D5" s="7"/>
      <c r="E5" s="28" t="s">
        <v>0</v>
      </c>
      <c r="F5" s="36">
        <v>230</v>
      </c>
      <c r="G5" s="49"/>
      <c r="H5" s="8">
        <v>0.21</v>
      </c>
      <c r="I5" s="9">
        <f aca="true" t="shared" si="0" ref="I5:I12">G5*H5+G5</f>
        <v>0</v>
      </c>
      <c r="J5" s="10">
        <f aca="true" t="shared" si="1" ref="J5:J12">F5*G5</f>
        <v>0</v>
      </c>
      <c r="K5" s="11">
        <f aca="true" t="shared" si="2" ref="K5:K12">F5*I5</f>
        <v>0</v>
      </c>
    </row>
    <row r="6" spans="1:11" ht="15">
      <c r="A6" s="34" t="s">
        <v>25</v>
      </c>
      <c r="B6" s="47">
        <v>900002</v>
      </c>
      <c r="C6" s="35" t="s">
        <v>18</v>
      </c>
      <c r="D6" s="12"/>
      <c r="E6" s="29" t="s">
        <v>0</v>
      </c>
      <c r="F6" s="36">
        <v>85</v>
      </c>
      <c r="G6" s="50"/>
      <c r="H6" s="13">
        <v>0.21</v>
      </c>
      <c r="I6" s="14">
        <f t="shared" si="0"/>
        <v>0</v>
      </c>
      <c r="J6" s="14">
        <f t="shared" si="1"/>
        <v>0</v>
      </c>
      <c r="K6" s="15">
        <f t="shared" si="2"/>
        <v>0</v>
      </c>
    </row>
    <row r="7" spans="1:11" ht="15">
      <c r="A7" s="34" t="s">
        <v>25</v>
      </c>
      <c r="B7" s="47">
        <v>900007</v>
      </c>
      <c r="C7" s="35" t="s">
        <v>19</v>
      </c>
      <c r="D7" s="12"/>
      <c r="E7" s="29" t="s">
        <v>0</v>
      </c>
      <c r="F7" s="36">
        <v>2</v>
      </c>
      <c r="G7" s="50"/>
      <c r="H7" s="13">
        <v>0.21</v>
      </c>
      <c r="I7" s="14">
        <f t="shared" si="0"/>
        <v>0</v>
      </c>
      <c r="J7" s="14">
        <f t="shared" si="1"/>
        <v>0</v>
      </c>
      <c r="K7" s="15">
        <f t="shared" si="2"/>
        <v>0</v>
      </c>
    </row>
    <row r="8" spans="1:11" ht="15">
      <c r="A8" s="34" t="s">
        <v>25</v>
      </c>
      <c r="B8" s="47">
        <v>900001</v>
      </c>
      <c r="C8" s="35" t="s">
        <v>20</v>
      </c>
      <c r="D8" s="12"/>
      <c r="E8" s="29" t="s">
        <v>0</v>
      </c>
      <c r="F8" s="36">
        <v>6</v>
      </c>
      <c r="G8" s="50"/>
      <c r="H8" s="13">
        <v>0.21</v>
      </c>
      <c r="I8" s="14">
        <f t="shared" si="0"/>
        <v>0</v>
      </c>
      <c r="J8" s="14">
        <f t="shared" si="1"/>
        <v>0</v>
      </c>
      <c r="K8" s="15">
        <f t="shared" si="2"/>
        <v>0</v>
      </c>
    </row>
    <row r="9" spans="1:11" ht="15">
      <c r="A9" s="34" t="s">
        <v>25</v>
      </c>
      <c r="B9" s="47">
        <v>900004</v>
      </c>
      <c r="C9" s="35" t="s">
        <v>21</v>
      </c>
      <c r="D9" s="12"/>
      <c r="E9" s="29" t="s">
        <v>0</v>
      </c>
      <c r="F9" s="36">
        <v>120</v>
      </c>
      <c r="G9" s="50"/>
      <c r="H9" s="13">
        <v>0.21</v>
      </c>
      <c r="I9" s="14">
        <f t="shared" si="0"/>
        <v>0</v>
      </c>
      <c r="J9" s="14">
        <f t="shared" si="1"/>
        <v>0</v>
      </c>
      <c r="K9" s="15">
        <f t="shared" si="2"/>
        <v>0</v>
      </c>
    </row>
    <row r="10" spans="1:11" ht="15">
      <c r="A10" s="34" t="s">
        <v>25</v>
      </c>
      <c r="B10" s="47">
        <v>900006</v>
      </c>
      <c r="C10" s="35" t="s">
        <v>22</v>
      </c>
      <c r="D10" s="12"/>
      <c r="E10" s="29" t="s">
        <v>0</v>
      </c>
      <c r="F10" s="36">
        <v>20</v>
      </c>
      <c r="G10" s="50"/>
      <c r="H10" s="13">
        <v>0.21</v>
      </c>
      <c r="I10" s="14">
        <f t="shared" si="0"/>
        <v>0</v>
      </c>
      <c r="J10" s="14">
        <f t="shared" si="1"/>
        <v>0</v>
      </c>
      <c r="K10" s="15">
        <f t="shared" si="2"/>
        <v>0</v>
      </c>
    </row>
    <row r="11" spans="1:11" ht="15">
      <c r="A11" s="34" t="s">
        <v>25</v>
      </c>
      <c r="B11" s="47">
        <v>900008</v>
      </c>
      <c r="C11" s="35" t="s">
        <v>23</v>
      </c>
      <c r="D11" s="12"/>
      <c r="E11" s="29" t="s">
        <v>0</v>
      </c>
      <c r="F11" s="36">
        <v>90</v>
      </c>
      <c r="G11" s="50"/>
      <c r="H11" s="13">
        <v>0.21</v>
      </c>
      <c r="I11" s="14">
        <f t="shared" si="0"/>
        <v>0</v>
      </c>
      <c r="J11" s="14">
        <f t="shared" si="1"/>
        <v>0</v>
      </c>
      <c r="K11" s="15">
        <f t="shared" si="2"/>
        <v>0</v>
      </c>
    </row>
    <row r="12" spans="1:11" ht="15.75" thickBot="1">
      <c r="A12" s="37" t="s">
        <v>25</v>
      </c>
      <c r="B12" s="47">
        <v>900005</v>
      </c>
      <c r="C12" s="38" t="s">
        <v>24</v>
      </c>
      <c r="D12" s="12"/>
      <c r="E12" s="29" t="s">
        <v>0</v>
      </c>
      <c r="F12" s="39">
        <v>90</v>
      </c>
      <c r="G12" s="51"/>
      <c r="H12" s="13">
        <v>0.21</v>
      </c>
      <c r="I12" s="14">
        <f t="shared" si="0"/>
        <v>0</v>
      </c>
      <c r="J12" s="14">
        <f t="shared" si="1"/>
        <v>0</v>
      </c>
      <c r="K12" s="15">
        <f t="shared" si="2"/>
        <v>0</v>
      </c>
    </row>
    <row r="13" spans="1:11" ht="26.25" customHeight="1" thickBot="1">
      <c r="A13" s="64" t="s">
        <v>9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30">
      <c r="A14" s="16" t="s">
        <v>2</v>
      </c>
      <c r="B14" s="17" t="s">
        <v>12</v>
      </c>
      <c r="C14" s="17" t="s">
        <v>13</v>
      </c>
      <c r="D14" s="17"/>
      <c r="E14" s="17" t="s">
        <v>14</v>
      </c>
      <c r="F14" s="17" t="s">
        <v>15</v>
      </c>
      <c r="G14" s="18" t="s">
        <v>3</v>
      </c>
      <c r="H14" s="18" t="s">
        <v>6</v>
      </c>
      <c r="I14" s="18" t="s">
        <v>1</v>
      </c>
      <c r="J14" s="18" t="s">
        <v>4</v>
      </c>
      <c r="K14" s="19" t="s">
        <v>10</v>
      </c>
    </row>
    <row r="15" spans="1:11" ht="15">
      <c r="A15" s="40" t="s">
        <v>25</v>
      </c>
      <c r="B15" s="47">
        <v>900003</v>
      </c>
      <c r="C15" s="41" t="s">
        <v>17</v>
      </c>
      <c r="D15" s="20"/>
      <c r="E15" s="30" t="s">
        <v>0</v>
      </c>
      <c r="F15" s="42">
        <v>28</v>
      </c>
      <c r="G15" s="52"/>
      <c r="H15" s="21">
        <v>0.21</v>
      </c>
      <c r="I15" s="22">
        <f>G15*H15+G15</f>
        <v>0</v>
      </c>
      <c r="J15" s="22">
        <f>G15*F15</f>
        <v>0</v>
      </c>
      <c r="K15" s="23">
        <f>F15*I15</f>
        <v>0</v>
      </c>
    </row>
    <row r="16" spans="1:11" ht="15">
      <c r="A16" s="40" t="s">
        <v>25</v>
      </c>
      <c r="B16" s="47">
        <v>900002</v>
      </c>
      <c r="C16" s="41" t="s">
        <v>18</v>
      </c>
      <c r="D16" s="20"/>
      <c r="E16" s="30" t="s">
        <v>0</v>
      </c>
      <c r="F16" s="42">
        <v>14</v>
      </c>
      <c r="G16" s="52"/>
      <c r="H16" s="21">
        <v>0.21</v>
      </c>
      <c r="I16" s="22">
        <f aca="true" t="shared" si="3" ref="I16:I18">G16*H16+G16</f>
        <v>0</v>
      </c>
      <c r="J16" s="22">
        <f aca="true" t="shared" si="4" ref="J16:J18">G16*F16</f>
        <v>0</v>
      </c>
      <c r="K16" s="23">
        <f aca="true" t="shared" si="5" ref="K16:K18">F16*I16</f>
        <v>0</v>
      </c>
    </row>
    <row r="17" spans="1:11" ht="15">
      <c r="A17" s="40" t="s">
        <v>25</v>
      </c>
      <c r="B17" s="47">
        <v>900004</v>
      </c>
      <c r="C17" s="41" t="s">
        <v>21</v>
      </c>
      <c r="D17" s="20"/>
      <c r="E17" s="30" t="s">
        <v>0</v>
      </c>
      <c r="F17" s="42">
        <v>20</v>
      </c>
      <c r="G17" s="52"/>
      <c r="H17" s="21">
        <v>0.21</v>
      </c>
      <c r="I17" s="22">
        <f t="shared" si="3"/>
        <v>0</v>
      </c>
      <c r="J17" s="22">
        <f t="shared" si="4"/>
        <v>0</v>
      </c>
      <c r="K17" s="23">
        <f t="shared" si="5"/>
        <v>0</v>
      </c>
    </row>
    <row r="18" spans="1:11" ht="15.75" thickBot="1">
      <c r="A18" s="43" t="s">
        <v>25</v>
      </c>
      <c r="B18" s="48">
        <v>900006</v>
      </c>
      <c r="C18" s="44" t="s">
        <v>22</v>
      </c>
      <c r="D18" s="20"/>
      <c r="E18" s="30" t="s">
        <v>0</v>
      </c>
      <c r="F18" s="45">
        <v>6</v>
      </c>
      <c r="G18" s="52"/>
      <c r="H18" s="21">
        <v>0.21</v>
      </c>
      <c r="I18" s="22">
        <f t="shared" si="3"/>
        <v>0</v>
      </c>
      <c r="J18" s="22">
        <f t="shared" si="4"/>
        <v>0</v>
      </c>
      <c r="K18" s="23">
        <f t="shared" si="5"/>
        <v>0</v>
      </c>
    </row>
    <row r="19" spans="1:11" ht="26.25" customHeight="1" thickBot="1">
      <c r="A19" s="67" t="s">
        <v>11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30">
      <c r="A20" s="24" t="s">
        <v>2</v>
      </c>
      <c r="B20" s="25" t="s">
        <v>12</v>
      </c>
      <c r="C20" s="25" t="s">
        <v>13</v>
      </c>
      <c r="D20" s="25"/>
      <c r="E20" s="25" t="s">
        <v>14</v>
      </c>
      <c r="F20" s="25" t="s">
        <v>15</v>
      </c>
      <c r="G20" s="18" t="s">
        <v>3</v>
      </c>
      <c r="H20" s="18" t="s">
        <v>6</v>
      </c>
      <c r="I20" s="18" t="s">
        <v>1</v>
      </c>
      <c r="J20" s="18" t="s">
        <v>4</v>
      </c>
      <c r="K20" s="19" t="s">
        <v>10</v>
      </c>
    </row>
    <row r="21" spans="1:11" ht="15">
      <c r="A21" s="46" t="s">
        <v>25</v>
      </c>
      <c r="B21" s="47">
        <v>900003</v>
      </c>
      <c r="C21" s="41" t="s">
        <v>17</v>
      </c>
      <c r="D21" s="26"/>
      <c r="E21" s="31" t="s">
        <v>0</v>
      </c>
      <c r="F21" s="42">
        <v>130</v>
      </c>
      <c r="G21" s="52"/>
      <c r="H21" s="13">
        <v>0.21</v>
      </c>
      <c r="I21" s="22">
        <f>G21*H21+G21</f>
        <v>0</v>
      </c>
      <c r="J21" s="22">
        <f>F21*G21</f>
        <v>0</v>
      </c>
      <c r="K21" s="23">
        <f>F21*I21</f>
        <v>0</v>
      </c>
    </row>
    <row r="22" spans="1:11" ht="15">
      <c r="A22" s="46" t="s">
        <v>25</v>
      </c>
      <c r="B22" s="47">
        <v>900002</v>
      </c>
      <c r="C22" s="41" t="s">
        <v>18</v>
      </c>
      <c r="D22" s="26"/>
      <c r="E22" s="31" t="s">
        <v>0</v>
      </c>
      <c r="F22" s="42">
        <v>52</v>
      </c>
      <c r="G22" s="52"/>
      <c r="H22" s="13">
        <v>0.21</v>
      </c>
      <c r="I22" s="22">
        <f aca="true" t="shared" si="6" ref="I22:I27">G22*H22+G22</f>
        <v>0</v>
      </c>
      <c r="J22" s="22">
        <f aca="true" t="shared" si="7" ref="J22:J27">F22*G22</f>
        <v>0</v>
      </c>
      <c r="K22" s="23">
        <f aca="true" t="shared" si="8" ref="K22:K27">F22*I22</f>
        <v>0</v>
      </c>
    </row>
    <row r="23" spans="1:11" ht="15">
      <c r="A23" s="46" t="s">
        <v>25</v>
      </c>
      <c r="B23" s="47">
        <v>900007</v>
      </c>
      <c r="C23" s="41" t="s">
        <v>19</v>
      </c>
      <c r="D23" s="26"/>
      <c r="E23" s="31" t="s">
        <v>0</v>
      </c>
      <c r="F23" s="42">
        <v>1</v>
      </c>
      <c r="G23" s="52"/>
      <c r="H23" s="13">
        <v>0.21</v>
      </c>
      <c r="I23" s="22">
        <f t="shared" si="6"/>
        <v>0</v>
      </c>
      <c r="J23" s="22">
        <f t="shared" si="7"/>
        <v>0</v>
      </c>
      <c r="K23" s="23">
        <f t="shared" si="8"/>
        <v>0</v>
      </c>
    </row>
    <row r="24" spans="1:11" ht="15">
      <c r="A24" s="46" t="s">
        <v>25</v>
      </c>
      <c r="B24" s="47">
        <v>900001</v>
      </c>
      <c r="C24" s="41" t="s">
        <v>20</v>
      </c>
      <c r="D24" s="26"/>
      <c r="E24" s="31" t="s">
        <v>0</v>
      </c>
      <c r="F24" s="42">
        <v>5</v>
      </c>
      <c r="G24" s="52"/>
      <c r="H24" s="13">
        <v>0.21</v>
      </c>
      <c r="I24" s="22">
        <f t="shared" si="6"/>
        <v>0</v>
      </c>
      <c r="J24" s="22">
        <f t="shared" si="7"/>
        <v>0</v>
      </c>
      <c r="K24" s="23">
        <f t="shared" si="8"/>
        <v>0</v>
      </c>
    </row>
    <row r="25" spans="1:11" ht="15">
      <c r="A25" s="46" t="s">
        <v>25</v>
      </c>
      <c r="B25" s="47">
        <v>900004</v>
      </c>
      <c r="C25" s="41" t="s">
        <v>21</v>
      </c>
      <c r="D25" s="26"/>
      <c r="E25" s="31" t="s">
        <v>0</v>
      </c>
      <c r="F25" s="42">
        <v>60</v>
      </c>
      <c r="G25" s="52"/>
      <c r="H25" s="13">
        <v>0.21</v>
      </c>
      <c r="I25" s="22">
        <f t="shared" si="6"/>
        <v>0</v>
      </c>
      <c r="J25" s="22">
        <f t="shared" si="7"/>
        <v>0</v>
      </c>
      <c r="K25" s="23">
        <f t="shared" si="8"/>
        <v>0</v>
      </c>
    </row>
    <row r="26" spans="1:11" ht="15">
      <c r="A26" s="46" t="s">
        <v>25</v>
      </c>
      <c r="B26" s="48">
        <v>900006</v>
      </c>
      <c r="C26" s="41" t="s">
        <v>22</v>
      </c>
      <c r="D26" s="26"/>
      <c r="E26" s="31" t="s">
        <v>0</v>
      </c>
      <c r="F26" s="42">
        <v>10</v>
      </c>
      <c r="G26" s="52"/>
      <c r="H26" s="13">
        <v>0.21</v>
      </c>
      <c r="I26" s="22">
        <f t="shared" si="6"/>
        <v>0</v>
      </c>
      <c r="J26" s="22">
        <f t="shared" si="7"/>
        <v>0</v>
      </c>
      <c r="K26" s="23">
        <f t="shared" si="8"/>
        <v>0</v>
      </c>
    </row>
    <row r="27" spans="1:11" ht="15.75" thickBot="1">
      <c r="A27" s="46" t="s">
        <v>25</v>
      </c>
      <c r="B27" s="47">
        <v>900008</v>
      </c>
      <c r="C27" s="44" t="s">
        <v>23</v>
      </c>
      <c r="D27" s="26"/>
      <c r="E27" s="31" t="s">
        <v>0</v>
      </c>
      <c r="F27" s="45">
        <v>12</v>
      </c>
      <c r="G27" s="52"/>
      <c r="H27" s="13">
        <v>0.21</v>
      </c>
      <c r="I27" s="22">
        <f t="shared" si="6"/>
        <v>0</v>
      </c>
      <c r="J27" s="22">
        <f t="shared" si="7"/>
        <v>0</v>
      </c>
      <c r="K27" s="23">
        <f t="shared" si="8"/>
        <v>0</v>
      </c>
    </row>
    <row r="28" spans="1:11" ht="15.75" thickBot="1">
      <c r="A28" s="55" t="s">
        <v>16</v>
      </c>
      <c r="B28" s="56"/>
      <c r="C28" s="56"/>
      <c r="D28" s="56"/>
      <c r="E28" s="57"/>
      <c r="F28" s="27"/>
      <c r="G28" s="53" t="s">
        <v>8</v>
      </c>
      <c r="H28" s="54"/>
      <c r="I28" s="32">
        <f>SUM(I5:I12,I15:I18,I21:I27)</f>
        <v>0</v>
      </c>
      <c r="J28" s="32">
        <f>SUM(J5:J12,J15:J18,J21:J27)</f>
        <v>0</v>
      </c>
      <c r="K28" s="33">
        <f>SUM(K5:K12,K15:K18,K21:K27)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G28:H28"/>
    <mergeCell ref="A28:E28"/>
    <mergeCell ref="A1:K2"/>
    <mergeCell ref="A3:K3"/>
    <mergeCell ref="A13:K13"/>
    <mergeCell ref="A19:K19"/>
  </mergeCells>
  <dataValidations count="2">
    <dataValidation type="list" allowBlank="1" showInputMessage="1" showErrorMessage="1" sqref="A6:A12">
      <formula1>#REF!</formula1>
    </dataValidation>
    <dataValidation type="list" allowBlank="1" showInputMessage="1" showErrorMessage="1" sqref="A16:A18 A22:A2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Roman Hlaváč</cp:lastModifiedBy>
  <cp:lastPrinted>2015-03-29T14:05:38Z</cp:lastPrinted>
  <dcterms:created xsi:type="dcterms:W3CDTF">2015-03-29T13:42:25Z</dcterms:created>
  <dcterms:modified xsi:type="dcterms:W3CDTF">2017-08-23T13:53:58Z</dcterms:modified>
  <cp:category/>
  <cp:version/>
  <cp:contentType/>
  <cp:contentStatus/>
</cp:coreProperties>
</file>