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workbookProtection workbookAlgorithmName="SHA-512" workbookHashValue="uxb5X/GcfrrUy7uDzPLxGAypgT3n1iuC6zjIjblA79S4zKM5RLXUfw/THlMeamc0sRGMPbBjgm71PqthiO4L9g==" workbookSpinCount="100000" workbookSaltValue="oi0wQMtL9S6PwxXUhiFA9A==" lockStructure="1"/>
  <bookViews>
    <workbookView xWindow="0" yWindow="0" windowWidth="20730" windowHeight="11390" activeTab="0"/>
  </bookViews>
  <sheets>
    <sheet name="Nábytek" sheetId="2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<sst xmlns="http://schemas.openxmlformats.org/spreadsheetml/2006/main" count="22" uniqueCount="22">
  <si>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Příloha 1 výzvy k podání nabídek - technická specifikace, položkový rozpočet</t>
  </si>
  <si>
    <t>Položka</t>
  </si>
  <si>
    <t>Popis, požadovaná specifikace</t>
  </si>
  <si>
    <t>Počet kusů</t>
  </si>
  <si>
    <t>Cena Kč bez DPH za jeden kus (jednotková - JC)</t>
  </si>
  <si>
    <t>Cena Kč celkem bez DPH (počet ks x JC)</t>
  </si>
  <si>
    <t xml:space="preserve"> DPH </t>
  </si>
  <si>
    <t>Cenacelkem Kč s DPH</t>
  </si>
  <si>
    <t>Nabízená přesná technická speciffikace, název výrobku a označení výrobce</t>
  </si>
  <si>
    <t>Celková nabídková cena</t>
  </si>
  <si>
    <t>a uvede samostatně celkovou nabídkovou cenu bez DPH, celkovou výši DPH, celkovou nabídkovou cenu s DPH, které budou dány vždy součtem  jednotlivých položek.</t>
  </si>
  <si>
    <t>a také uvede název nabízeného výrobku a označení výrobce</t>
  </si>
  <si>
    <t>Pokyny k vyplnění:</t>
  </si>
  <si>
    <r>
      <rPr>
        <b/>
        <sz val="11"/>
        <rFont val="Arial"/>
        <family val="2"/>
      </rPr>
      <t>Dílenská ocelová svařovaná skříň</t>
    </r>
    <r>
      <rPr>
        <sz val="11"/>
        <rFont val="Arial"/>
        <family val="2"/>
      </rPr>
      <t xml:space="preserve"> se čtyřmi vnitřními policemi. Dveře uzavíratelné cylindrickým zámkem. Minimální nosnost police 80 kg. Minimální rozměry - šířka 1200 mm, min. hloubka 600 mm a min. výška 1950 mm.</t>
    </r>
  </si>
  <si>
    <r>
      <rPr>
        <b/>
        <sz val="11"/>
        <rFont val="Arial"/>
        <family val="2"/>
      </rPr>
      <t>Pracovní stůl skládac</t>
    </r>
    <r>
      <rPr>
        <sz val="11"/>
        <rFont val="Arial"/>
        <family val="2"/>
      </rPr>
      <t xml:space="preserve">í: min. 2 upínací kliky, 2 nastavitelné pracovní výšky (610 až 630 mm a 800 až 820 mm), únosnost stolu min. 200 kg, pracovní deska o velikosti min. 720 mm x 500 mm, min. 3 polohy čelistí svěráku, možnost samostatného nebo společného seřízení upínacích svorek. </t>
    </r>
  </si>
  <si>
    <r>
      <rPr>
        <b/>
        <sz val="11"/>
        <rFont val="Arial"/>
        <family val="2"/>
      </rPr>
      <t>Víceúčelový kovový regál</t>
    </r>
    <r>
      <rPr>
        <sz val="11"/>
        <rFont val="Arial"/>
        <family val="2"/>
      </rPr>
      <t xml:space="preserve"> 5 polic, lakovaný, výška v rozmezí  1800 až 2200 mm, hloubka v rozmezí 600 - 650 mm, šířka 1200 až 1400  mm. Nosnost police minimálně 300 kg. Materiál police - dřevotříska (hladká lisovaná).</t>
    </r>
  </si>
  <si>
    <r>
      <rPr>
        <b/>
        <sz val="11"/>
        <rFont val="Arial"/>
        <family val="2"/>
      </rPr>
      <t>Truhlářská hoblice</t>
    </r>
    <r>
      <rPr>
        <sz val="11"/>
        <rFont val="Arial"/>
        <family val="2"/>
      </rPr>
      <t xml:space="preserve"> s masivní pracovní deskou, zásuvkou na nářadí a dvěma poděráky. Rozměry: 1900 až 2000 × 870 až 900 × 750 až 850 mm.
Zásuvka na nářadí a dva poděráky.
Pracovní deska a stojan jsou vyrobeny z tvrdého listnatého dřeva.
Povrch je upraven lakem.
</t>
    </r>
  </si>
  <si>
    <r>
      <rPr>
        <b/>
        <sz val="11"/>
        <rFont val="Arial"/>
        <family val="2"/>
      </rPr>
      <t xml:space="preserve">Kancelářská židle. </t>
    </r>
    <r>
      <rPr>
        <sz val="11"/>
        <rFont val="Arial"/>
        <family val="2"/>
      </rPr>
      <t>Stabilní konstrukce z oceli, povrch konstrukce krytý černým plastem. Pětiramenná základna, pojízdné, na kolečkách, polstrovaný sedák s podporou v bederní části, barva černá, vysoký opěrák - možnost opření oblasti krku, područky z horní strany  polstrovány, páčka pro ovládání funkce polohování, funkce výškového nastavení, funkce houpací: opěrák nastavitelný na pevnou polohu nebo na houpací funkci, nosnost min. 120 kg.</t>
    </r>
  </si>
  <si>
    <t>Veřejná zakázka: „Nábytkové vybavení 2 – Střední průmyslová škola stavební akademika Stanislava Bechyně, Havlíčkův Brod, Jihlavská 628“</t>
  </si>
  <si>
    <r>
      <rPr>
        <b/>
        <sz val="11"/>
        <rFont val="Arial"/>
        <family val="2"/>
      </rPr>
      <t>Čtyřdveřová šatní skříň</t>
    </r>
    <r>
      <rPr>
        <sz val="11"/>
        <rFont val="Arial"/>
        <family val="2"/>
      </rPr>
      <t xml:space="preserve"> se svařovanou konstrukcí a ventilací. Výška 1800 až 2000 mm x šířka 1200 až 1300x hloubka 500 až 550 mm. Vybavení skříňky: tyč s dvěma háčky, háček na ručník, zrcadlo, police nad tyčí, samolepící štítek na jméno. Cylindrický zámek. Výsuvná lavice s nohami a rektifikací.</t>
    </r>
  </si>
  <si>
    <t>Dodavatel vyplní u každé položky cenu za jednotku bez DPH (jednotková cena), cena za položku bez DPH, výši DPH, cena za položku s DPH</t>
  </si>
  <si>
    <t>Dále dodavatel vyplní u každé položky přesnou nabízenou technickou specifikaci tak, aby bylo možné ověřit splnění minimálních technických specifikací stanovených zadavatelem ve sloupci "Popis, požadovaná specifikace",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</si>
</sst>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2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Border="1"/>
    <xf numFmtId="0" fontId="0" fillId="0" borderId="2" xfId="0" applyBorder="1"/>
    <xf numFmtId="0" fontId="3" fillId="0" borderId="3" xfId="2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/>
    <xf numFmtId="0" fontId="0" fillId="2" borderId="0" xfId="0" applyFill="1"/>
    <xf numFmtId="0" fontId="3" fillId="2" borderId="3" xfId="0" applyFont="1" applyFill="1" applyBorder="1"/>
    <xf numFmtId="0" fontId="3" fillId="2" borderId="1" xfId="0" applyFont="1" applyFill="1" applyBorder="1"/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64" fontId="4" fillId="3" borderId="5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0" fillId="0" borderId="1" xfId="0" applyBorder="1"/>
    <xf numFmtId="0" fontId="3" fillId="0" borderId="1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0" fontId="3" fillId="0" borderId="7" xfId="0" applyFont="1" applyBorder="1" applyAlignment="1">
      <alignment wrapText="1"/>
    </xf>
    <xf numFmtId="0" fontId="3" fillId="2" borderId="7" xfId="0" applyFont="1" applyFill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9" fontId="0" fillId="4" borderId="3" xfId="0" applyNumberFormat="1" applyFont="1" applyFill="1" applyBorder="1" applyAlignment="1">
      <alignment wrapText="1"/>
    </xf>
    <xf numFmtId="49" fontId="0" fillId="4" borderId="1" xfId="0" applyNumberFormat="1" applyFill="1" applyBorder="1" applyAlignment="1">
      <alignment wrapText="1"/>
    </xf>
    <xf numFmtId="164" fontId="3" fillId="4" borderId="3" xfId="0" applyNumberFormat="1" applyFont="1" applyFill="1" applyBorder="1"/>
    <xf numFmtId="164" fontId="3" fillId="4" borderId="1" xfId="0" applyNumberFormat="1" applyFont="1" applyFill="1" applyBorder="1"/>
    <xf numFmtId="164" fontId="3" fillId="4" borderId="7" xfId="0" applyNumberFormat="1" applyFont="1" applyFill="1" applyBorder="1"/>
    <xf numFmtId="0" fontId="8" fillId="0" borderId="0" xfId="0" applyFont="1" applyBorder="1"/>
    <xf numFmtId="164" fontId="3" fillId="4" borderId="8" xfId="0" applyNumberFormat="1" applyFont="1" applyFill="1" applyBorder="1"/>
    <xf numFmtId="0" fontId="4" fillId="3" borderId="9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tabSelected="1" zoomScale="70" zoomScaleNormal="70" workbookViewId="0" topLeftCell="A4">
      <selection activeCell="A15" sqref="A15"/>
    </sheetView>
  </sheetViews>
  <sheetFormatPr defaultColWidth="9.140625" defaultRowHeight="12.75"/>
  <cols>
    <col min="1" max="1" width="6.28125" style="0" customWidth="1"/>
    <col min="2" max="2" width="37.00390625" style="0" customWidth="1"/>
    <col min="3" max="3" width="8.140625" style="10" customWidth="1"/>
    <col min="4" max="7" width="20.7109375" style="0" customWidth="1"/>
    <col min="8" max="8" width="88.421875" style="26" customWidth="1"/>
  </cols>
  <sheetData>
    <row r="1" spans="1:3" ht="15.5">
      <c r="A1" s="4" t="s">
        <v>18</v>
      </c>
      <c r="C1" s="8"/>
    </row>
    <row r="2" ht="14.5" thickBot="1">
      <c r="A2" s="9" t="s">
        <v>0</v>
      </c>
    </row>
    <row r="3" spans="1:8" s="17" customFormat="1" ht="42.5" thickBot="1">
      <c r="A3" s="13" t="s">
        <v>1</v>
      </c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</row>
    <row r="4" spans="1:8" ht="84">
      <c r="A4" s="6">
        <v>1</v>
      </c>
      <c r="B4" s="7" t="s">
        <v>15</v>
      </c>
      <c r="C4" s="11">
        <v>15</v>
      </c>
      <c r="D4" s="30"/>
      <c r="E4" s="30">
        <f>C4*D4</f>
        <v>0</v>
      </c>
      <c r="F4" s="30">
        <f>E4*0.21</f>
        <v>0</v>
      </c>
      <c r="G4" s="30">
        <f>E4+F4</f>
        <v>0</v>
      </c>
      <c r="H4" s="28"/>
    </row>
    <row r="5" spans="1:8" ht="112">
      <c r="A5" s="20">
        <v>2</v>
      </c>
      <c r="B5" s="1" t="s">
        <v>14</v>
      </c>
      <c r="C5" s="12">
        <v>6</v>
      </c>
      <c r="D5" s="31"/>
      <c r="E5" s="34">
        <f>C5*D5</f>
        <v>0</v>
      </c>
      <c r="F5" s="34">
        <f>E5*0.21</f>
        <v>0</v>
      </c>
      <c r="G5" s="34">
        <f>E5+F5</f>
        <v>0</v>
      </c>
      <c r="H5" s="29"/>
    </row>
    <row r="6" spans="1:8" ht="98">
      <c r="A6" s="20">
        <v>3</v>
      </c>
      <c r="B6" s="2" t="s">
        <v>13</v>
      </c>
      <c r="C6" s="12">
        <v>3</v>
      </c>
      <c r="D6" s="31"/>
      <c r="E6" s="34">
        <f aca="true" t="shared" si="0" ref="E6:E9">C6*D6</f>
        <v>0</v>
      </c>
      <c r="F6" s="34">
        <f aca="true" t="shared" si="1" ref="F6:F9">E6*0.21</f>
        <v>0</v>
      </c>
      <c r="G6" s="34">
        <f aca="true" t="shared" si="2" ref="G6:G9">E6+F6</f>
        <v>0</v>
      </c>
      <c r="H6" s="29"/>
    </row>
    <row r="7" spans="1:8" ht="112">
      <c r="A7" s="20">
        <v>4</v>
      </c>
      <c r="B7" s="3" t="s">
        <v>19</v>
      </c>
      <c r="C7" s="12">
        <v>10</v>
      </c>
      <c r="D7" s="31"/>
      <c r="E7" s="34">
        <f aca="true" t="shared" si="3" ref="E7">C7*D7</f>
        <v>0</v>
      </c>
      <c r="F7" s="34">
        <f t="shared" si="1"/>
        <v>0</v>
      </c>
      <c r="G7" s="34">
        <f aca="true" t="shared" si="4" ref="G7">E7+F7</f>
        <v>0</v>
      </c>
      <c r="H7" s="29"/>
    </row>
    <row r="8" spans="1:8" ht="177.5" customHeight="1">
      <c r="A8" s="20">
        <v>5</v>
      </c>
      <c r="B8" s="3" t="s">
        <v>17</v>
      </c>
      <c r="C8" s="21">
        <v>3</v>
      </c>
      <c r="D8" s="31"/>
      <c r="E8" s="34">
        <f t="shared" si="0"/>
        <v>0</v>
      </c>
      <c r="F8" s="34">
        <f t="shared" si="1"/>
        <v>0</v>
      </c>
      <c r="G8" s="34">
        <f t="shared" si="2"/>
        <v>0</v>
      </c>
      <c r="H8" s="29"/>
    </row>
    <row r="9" spans="1:8" ht="126.5" thickBot="1">
      <c r="A9" s="20">
        <v>6</v>
      </c>
      <c r="B9" s="24" t="s">
        <v>16</v>
      </c>
      <c r="C9" s="25">
        <v>2</v>
      </c>
      <c r="D9" s="32"/>
      <c r="E9" s="34">
        <f t="shared" si="0"/>
        <v>0</v>
      </c>
      <c r="F9" s="34">
        <f t="shared" si="1"/>
        <v>0</v>
      </c>
      <c r="G9" s="34">
        <f t="shared" si="2"/>
        <v>0</v>
      </c>
      <c r="H9" s="29"/>
    </row>
    <row r="10" spans="1:8" s="9" customFormat="1" ht="14.5" thickBot="1">
      <c r="A10" s="35" t="s">
        <v>9</v>
      </c>
      <c r="B10" s="36"/>
      <c r="C10" s="36"/>
      <c r="D10" s="37"/>
      <c r="E10" s="18">
        <f>SUM(E4:E9)</f>
        <v>0</v>
      </c>
      <c r="F10" s="18">
        <f>SUM(F4:F9)</f>
        <v>0</v>
      </c>
      <c r="G10" s="18">
        <f>SUM(G4:G9)</f>
        <v>0</v>
      </c>
      <c r="H10" s="27"/>
    </row>
    <row r="11" spans="1:8" s="9" customFormat="1" ht="15.5">
      <c r="A11" s="33" t="s">
        <v>12</v>
      </c>
      <c r="B11" s="5"/>
      <c r="C11" s="5"/>
      <c r="D11" s="5"/>
      <c r="E11" s="19"/>
      <c r="H11" s="27"/>
    </row>
    <row r="12" spans="1:8" s="9" customFormat="1" ht="15.5">
      <c r="A12" s="22" t="s">
        <v>20</v>
      </c>
      <c r="B12" s="5"/>
      <c r="C12" s="5"/>
      <c r="D12" s="5"/>
      <c r="E12" s="5"/>
      <c r="H12" s="27"/>
    </row>
    <row r="13" spans="1:8" s="9" customFormat="1" ht="15.5">
      <c r="A13" s="22" t="s">
        <v>10</v>
      </c>
      <c r="B13" s="5"/>
      <c r="C13" s="5"/>
      <c r="D13" s="5"/>
      <c r="E13" s="5"/>
      <c r="H13" s="27"/>
    </row>
    <row r="14" ht="15.5">
      <c r="A14" s="23" t="s">
        <v>21</v>
      </c>
    </row>
    <row r="15" ht="15.5">
      <c r="A15" s="23" t="s">
        <v>11</v>
      </c>
    </row>
  </sheetData>
  <protectedRanges>
    <protectedRange sqref="D4:H9" name="Oblast1"/>
    <protectedRange sqref="E10:G10" name="Oblast2"/>
  </protectedRanges>
  <mergeCells count="1">
    <mergeCell ref="A10:D10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D41AA6ECFE8B46BC2C2350681E53B7" ma:contentTypeVersion="0" ma:contentTypeDescription="Vytvoří nový dokument" ma:contentTypeScope="" ma:versionID="5623a288b031e5f9855cee3414774d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E14151-60FD-47E4-B4B3-CA3719898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AC6443-027B-4D0D-AE0C-914258417C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F4968-DF75-40FC-9B18-F4A6F6739FAA}">
  <ds:schemaRefs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malimankova</dc:creator>
  <cp:keywords/>
  <dc:description/>
  <cp:lastModifiedBy>Páleník Robert</cp:lastModifiedBy>
  <cp:lastPrinted>2017-08-09T09:12:00Z</cp:lastPrinted>
  <dcterms:created xsi:type="dcterms:W3CDTF">2016-02-12T12:43:37Z</dcterms:created>
  <dcterms:modified xsi:type="dcterms:W3CDTF">2017-09-13T12:58:02Z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0x010100A0D41AA6ECFE8B46BC2C2350681E53B7</vt:lpwstr>
  </property>
</Properties>
</file>