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01 III-40912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<sst xmlns="http://schemas.openxmlformats.org/spreadsheetml/2006/main" count="63" uniqueCount="54">
  <si>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ASPE10</t>
  </si>
  <si>
    <t>S</t>
  </si>
  <si>
    <t>Firma: Krajská správa a údržba silnic Vysočiny, příspěvková organizace</t>
  </si>
  <si>
    <t>Stavba: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</si>
  <si>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</si>
  <si>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</si>
  <si>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</si>
  <si>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</si>
  <si>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</si>
  <si>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</si>
  <si>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</si>
  <si>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</si>
  <si>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</si>
  <si>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</si>
  <si>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</si>
  <si>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</si>
  <si>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</si>
  <si>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</si>
  <si>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</si>
  <si>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</si>
  <si>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</si>
  <si>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</si>
  <si>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</si>
  <si>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</si>
  <si>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</si>
  <si>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</si>
  <si>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</si>
  <si>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</si>
  <si>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Zemní práce</t>
  </si>
  <si>
    <t/>
  </si>
  <si>
    <t>M2</t>
  </si>
  <si>
    <t>Komunikace</t>
  </si>
  <si>
    <t>zahrnuje veškeré náklady spojené s objednatelem požadovanými zařízeními</t>
  </si>
  <si>
    <t>POMOC PRÁCE ZŘÍZ NEBO ZAJIŠŤ OBJÍŽĎKY A PŘÍSTUP CESTY</t>
  </si>
  <si>
    <t>02710</t>
  </si>
  <si>
    <t>Všeobecné konstrukce a práce</t>
  </si>
  <si>
    <t>M3</t>
  </si>
  <si>
    <t>Položka zahrnuje veškerou manipulaci s vybouranou sutí a s vybouranými hmotami vč. uložení na skládku. Nezahrnuje poplatek za skládku.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</si>
  <si>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</si>
  <si>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</si>
  <si>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</si>
  <si>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tl. 60 mm</t>
  </si>
  <si>
    <t>ODSTRAN PODKL ZPEVNĚNÝCH PLOCH S ASFALT POJIVEM, ODVOZ DO 8KM</t>
  </si>
  <si>
    <t>SO 01</t>
  </si>
  <si>
    <t>km 4,757 - 6,411</t>
  </si>
  <si>
    <t>III/40912 Metánov - Častrov</t>
  </si>
  <si>
    <t>ASFALTOVÝ BETON PRO OBRUSNÉ VRSTVY ACO 16+</t>
  </si>
  <si>
    <t>574A56</t>
  </si>
  <si>
    <t>Zajištění dopravně inženýrského opatření včetně projednání s Policií ČR a získání povolení uzavírky silnice III/40912 včetně pronájmu, montáže a demontáže dopravního značení.</t>
  </si>
  <si>
    <t>Stávající vozovka.</t>
  </si>
  <si>
    <t>KPL</t>
  </si>
  <si>
    <t>VRSTVY PRO OBNOVU A OPRAVY RECYK ZA STUDENA CEM A ASF EMULZÍ
tl. 200 mm
 (úsek km 4,757 - 6,251)
Recyklace rozfrézování a recyklace vrstev technologií za studena dle TP 208. Daná recyklace bude provedena s doplněním drobným drceným kamenivem s přídavkem cementu a asfaltové emulze dle TP 208 "Recyklace konstrukčních vrstev netuhých vozovek za studena". RS 0/32 CA (na místě) 3% cementu a 2% asf. emulze,tl. 200mm, vč. rozfrézování a reprofilace, vč. průkazních zkoušek
.
Dávkování pojiv bude určeno na základě průkazních zkoušek včetně provedení vyrovnávky příčného a podélného sklonu do předepsaných profilů, vč. zhutnění. Předpokládáme doplnění drobného drceného kameniva (DDK) v množství 15% objemové hmotnosti vrstvy recyklovaného materiálu (cca 340 kg/m3), objemová hmotnost finální vrstvy - předpoklad 2450 kg/m3.</t>
  </si>
  <si>
    <t>INFILTRAČNÍ POSTŘIK Z EMULZE DO 1,0 KG/M2</t>
  </si>
  <si>
    <t>Infiltrační postřik z emulze - 0,8 kg/m2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</si>
</sst>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0" fillId="33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right" vertical="center"/>
    </xf>
    <xf numFmtId="0" fontId="0" fillId="0" borderId="13" xfId="46" applyNumberFormat="1" applyFont="1" applyFill="1" applyBorder="1" applyAlignment="1" applyProtection="1">
      <alignment vertical="center" wrapText="1"/>
      <protection/>
    </xf>
    <xf numFmtId="0" fontId="0" fillId="0" borderId="13" xfId="46" applyNumberFormat="1" applyFont="1" applyFill="1" applyBorder="1" applyAlignment="1" applyProtection="1">
      <alignment vertical="center" wrapText="1" shrinkToFit="1"/>
      <protection/>
    </xf>
    <xf numFmtId="0" fontId="0" fillId="0" borderId="12" xfId="0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46" applyNumberFormat="1" applyFont="1" applyFill="1" applyBorder="1" applyAlignment="1" applyProtection="1">
      <alignment vertical="center" wrapText="1" shrinkToFit="1"/>
      <protection/>
    </xf>
    <xf numFmtId="0" fontId="0" fillId="0" borderId="13" xfId="0" applyFont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35" borderId="13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33" borderId="12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64" fontId="0" fillId="35" borderId="12" xfId="0" applyNumberFormat="1" applyFill="1" applyBorder="1" applyAlignment="1">
      <alignment vertical="center"/>
    </xf>
    <xf numFmtId="4" fontId="0" fillId="35" borderId="12" xfId="0" applyNumberFormat="1" applyFill="1" applyBorder="1" applyAlignment="1">
      <alignment vertical="center"/>
    </xf>
    <xf numFmtId="4" fontId="0" fillId="35" borderId="23" xfId="0" applyNumberForma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B1">
      <pane ySplit="7" topLeftCell="A14" activePane="bottomLeft" state="frozen"/>
      <selection pane="topLeft" activeCell="A1" sqref="A1"/>
      <selection pane="bottomLeft" activeCell="E26" sqref="E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44"/>
      <c r="C1" s="44"/>
      <c r="D1" s="44"/>
      <c r="E1" s="44" t="s">
        <v>2</v>
      </c>
      <c r="F1" s="44"/>
      <c r="G1" s="44"/>
      <c r="H1" s="44"/>
      <c r="I1" s="44"/>
      <c r="P1" t="s">
        <v>9</v>
      </c>
    </row>
    <row r="2" spans="2:16" ht="24.75" customHeight="1">
      <c r="B2" s="44"/>
      <c r="C2" s="44"/>
      <c r="D2" s="44"/>
      <c r="E2" s="1"/>
      <c r="F2" s="44"/>
      <c r="G2" s="44"/>
      <c r="H2" s="45"/>
      <c r="I2" s="45"/>
      <c r="P2" t="s">
        <v>9</v>
      </c>
    </row>
    <row r="3" spans="1:16" ht="15" customHeight="1">
      <c r="A3" t="s">
        <v>1</v>
      </c>
      <c r="B3" s="3" t="s">
        <v>3</v>
      </c>
      <c r="C3" s="74">
        <v>2018</v>
      </c>
      <c r="D3" s="75"/>
      <c r="E3" s="4" t="s">
        <v>45</v>
      </c>
      <c r="F3" s="44"/>
      <c r="G3" s="2"/>
      <c r="H3" s="64" t="s">
        <v>43</v>
      </c>
      <c r="I3" s="18">
        <f>SUM(I9:I30)</f>
        <v>0</v>
      </c>
      <c r="O3" t="s">
        <v>6</v>
      </c>
      <c r="P3" t="s">
        <v>10</v>
      </c>
    </row>
    <row r="4" spans="1:16" ht="15" customHeight="1">
      <c r="A4" t="s">
        <v>4</v>
      </c>
      <c r="B4" s="5" t="s">
        <v>5</v>
      </c>
      <c r="C4" s="76" t="s">
        <v>43</v>
      </c>
      <c r="D4" s="77"/>
      <c r="E4" s="6" t="s">
        <v>44</v>
      </c>
      <c r="F4" s="45"/>
      <c r="G4" s="45"/>
      <c r="H4" s="7"/>
      <c r="I4" s="7"/>
      <c r="O4" t="s">
        <v>7</v>
      </c>
      <c r="P4" t="s">
        <v>10</v>
      </c>
    </row>
    <row r="5" spans="1:16" ht="12.75" customHeight="1">
      <c r="A5" s="73" t="s">
        <v>11</v>
      </c>
      <c r="B5" s="73" t="s">
        <v>13</v>
      </c>
      <c r="C5" s="73" t="s">
        <v>15</v>
      </c>
      <c r="D5" s="73" t="s">
        <v>16</v>
      </c>
      <c r="E5" s="73" t="s">
        <v>17</v>
      </c>
      <c r="F5" s="73" t="s">
        <v>19</v>
      </c>
      <c r="G5" s="73" t="s">
        <v>21</v>
      </c>
      <c r="H5" s="73" t="s">
        <v>23</v>
      </c>
      <c r="I5" s="73"/>
      <c r="O5" t="s">
        <v>8</v>
      </c>
      <c r="P5" t="s">
        <v>10</v>
      </c>
    </row>
    <row r="6" spans="1:9" ht="12.75" customHeight="1">
      <c r="A6" s="73"/>
      <c r="B6" s="73"/>
      <c r="C6" s="73"/>
      <c r="D6" s="73"/>
      <c r="E6" s="73"/>
      <c r="F6" s="73"/>
      <c r="G6" s="73"/>
      <c r="H6" s="43" t="s">
        <v>24</v>
      </c>
      <c r="I6" s="43" t="s">
        <v>26</v>
      </c>
    </row>
    <row r="7" spans="1:9" ht="12.75" customHeight="1">
      <c r="A7" s="43" t="s">
        <v>12</v>
      </c>
      <c r="B7" s="43" t="s">
        <v>14</v>
      </c>
      <c r="C7" s="43" t="s">
        <v>10</v>
      </c>
      <c r="D7" s="43" t="s">
        <v>9</v>
      </c>
      <c r="E7" s="43" t="s">
        <v>18</v>
      </c>
      <c r="F7" s="43" t="s">
        <v>20</v>
      </c>
      <c r="G7" s="43" t="s">
        <v>22</v>
      </c>
      <c r="H7" s="43" t="s">
        <v>25</v>
      </c>
      <c r="I7" s="43" t="s">
        <v>27</v>
      </c>
    </row>
    <row r="8" spans="2:9" ht="12.75">
      <c r="B8" s="7"/>
      <c r="C8" s="9">
        <v>0</v>
      </c>
      <c r="D8" s="7"/>
      <c r="E8" s="10" t="s">
        <v>35</v>
      </c>
      <c r="F8" s="7"/>
      <c r="G8" s="7"/>
      <c r="H8" s="59"/>
      <c r="I8" s="11"/>
    </row>
    <row r="9" spans="2:9" ht="12.75">
      <c r="B9" s="12">
        <v>1</v>
      </c>
      <c r="C9" s="22" t="s">
        <v>34</v>
      </c>
      <c r="D9" s="8" t="s">
        <v>29</v>
      </c>
      <c r="E9" s="21" t="s">
        <v>33</v>
      </c>
      <c r="F9" s="13" t="s">
        <v>50</v>
      </c>
      <c r="G9" s="14">
        <v>1</v>
      </c>
      <c r="H9" s="15"/>
      <c r="I9" s="15">
        <f>ROUND(ROUND(H9,2)*ROUND(G9,3),2)</f>
        <v>0</v>
      </c>
    </row>
    <row r="10" spans="5:9" ht="12.75">
      <c r="E10" s="16"/>
      <c r="G10" s="54"/>
      <c r="H10" s="49"/>
      <c r="I10" s="50"/>
    </row>
    <row r="11" spans="5:9" ht="12.75">
      <c r="E11" s="19" t="s">
        <v>32</v>
      </c>
      <c r="G11" s="54"/>
      <c r="H11" s="49"/>
      <c r="I11" s="51"/>
    </row>
    <row r="12" spans="5:9" ht="42.75" customHeight="1">
      <c r="E12" s="26" t="s">
        <v>48</v>
      </c>
      <c r="G12" s="54"/>
      <c r="H12" s="49"/>
      <c r="I12" s="51"/>
    </row>
    <row r="13" spans="2:9" ht="12.75">
      <c r="B13" s="65"/>
      <c r="C13" s="66">
        <v>1</v>
      </c>
      <c r="D13" s="67"/>
      <c r="E13" s="71" t="s">
        <v>28</v>
      </c>
      <c r="F13" s="67"/>
      <c r="G13" s="68"/>
      <c r="H13" s="69"/>
      <c r="I13" s="70"/>
    </row>
    <row r="14" spans="2:9" ht="25.5">
      <c r="B14" s="8">
        <v>2</v>
      </c>
      <c r="C14" s="8">
        <v>11333</v>
      </c>
      <c r="D14" s="8"/>
      <c r="E14" s="23" t="s">
        <v>42</v>
      </c>
      <c r="F14" s="20" t="s">
        <v>36</v>
      </c>
      <c r="G14" s="14">
        <v>390</v>
      </c>
      <c r="H14" s="15"/>
      <c r="I14" s="15">
        <f>ROUND(ROUND(H14,2)*ROUND(G14,3),2)</f>
        <v>0</v>
      </c>
    </row>
    <row r="15" spans="5:9" ht="12.75">
      <c r="E15" s="19" t="s">
        <v>49</v>
      </c>
      <c r="G15" s="54"/>
      <c r="H15" s="49"/>
      <c r="I15" s="50"/>
    </row>
    <row r="16" spans="5:9" ht="12.75">
      <c r="E16" s="19"/>
      <c r="G16" s="54"/>
      <c r="H16" s="49"/>
      <c r="I16" s="51"/>
    </row>
    <row r="17" spans="5:9" ht="25.5">
      <c r="E17" s="24" t="s">
        <v>37</v>
      </c>
      <c r="G17" s="54"/>
      <c r="H17" s="49"/>
      <c r="I17" s="52"/>
    </row>
    <row r="18" spans="2:9" ht="12.75">
      <c r="B18" s="48"/>
      <c r="C18" s="9" t="s">
        <v>20</v>
      </c>
      <c r="D18" s="7"/>
      <c r="E18" s="10" t="s">
        <v>31</v>
      </c>
      <c r="F18" s="7"/>
      <c r="G18" s="55"/>
      <c r="H18" s="59"/>
      <c r="I18" s="53"/>
    </row>
    <row r="19" spans="2:9" ht="162" customHeight="1">
      <c r="B19" s="41">
        <v>3</v>
      </c>
      <c r="C19" s="42">
        <v>567504</v>
      </c>
      <c r="D19" s="25"/>
      <c r="E19" s="23" t="s">
        <v>51</v>
      </c>
      <c r="F19" s="27" t="s">
        <v>36</v>
      </c>
      <c r="G19" s="14">
        <v>1950</v>
      </c>
      <c r="H19" s="15"/>
      <c r="I19" s="15">
        <f>ROUND(ROUND(H19,2)*ROUND(G19,3),2)</f>
        <v>0</v>
      </c>
    </row>
    <row r="20" spans="2:9" ht="12.75">
      <c r="B20" s="29"/>
      <c r="C20" s="30"/>
      <c r="D20" s="31"/>
      <c r="E20" s="28"/>
      <c r="F20" s="38"/>
      <c r="G20" s="56"/>
      <c r="H20" s="60"/>
      <c r="I20" s="50"/>
    </row>
    <row r="21" spans="2:9" ht="12.75">
      <c r="B21" s="32"/>
      <c r="C21" s="33"/>
      <c r="D21" s="34"/>
      <c r="E21" s="28"/>
      <c r="F21" s="39"/>
      <c r="G21" s="57"/>
      <c r="H21" s="61"/>
      <c r="I21" s="51"/>
    </row>
    <row r="22" spans="2:9" ht="76.5">
      <c r="B22" s="35"/>
      <c r="C22" s="36"/>
      <c r="D22" s="37"/>
      <c r="E22" s="46" t="s">
        <v>39</v>
      </c>
      <c r="F22" s="40"/>
      <c r="G22" s="58"/>
      <c r="H22" s="62"/>
      <c r="I22" s="52"/>
    </row>
    <row r="23" spans="2:9" ht="12.75">
      <c r="B23" s="12">
        <v>4</v>
      </c>
      <c r="C23" s="12">
        <v>572121</v>
      </c>
      <c r="D23" s="8"/>
      <c r="E23" s="23" t="s">
        <v>52</v>
      </c>
      <c r="F23" s="20" t="s">
        <v>30</v>
      </c>
      <c r="G23" s="14">
        <v>8600</v>
      </c>
      <c r="H23" s="15"/>
      <c r="I23" s="15">
        <f>ROUND(ROUND(H23,2)*ROUND(G23,3),2)</f>
        <v>0</v>
      </c>
    </row>
    <row r="24" spans="5:9" ht="12.75">
      <c r="E24" s="19" t="s">
        <v>53</v>
      </c>
      <c r="G24" s="54"/>
      <c r="H24" s="49"/>
      <c r="I24" s="50"/>
    </row>
    <row r="25" spans="5:9" ht="12.75">
      <c r="E25" s="17"/>
      <c r="G25" s="54"/>
      <c r="H25" s="49"/>
      <c r="I25" s="51"/>
    </row>
    <row r="26" spans="5:9" ht="51">
      <c r="E26" s="24" t="s">
        <v>38</v>
      </c>
      <c r="G26" s="54"/>
      <c r="H26" s="49"/>
      <c r="I26" s="52"/>
    </row>
    <row r="27" spans="2:9" ht="12.75">
      <c r="B27" s="8">
        <v>5</v>
      </c>
      <c r="C27" s="47" t="s">
        <v>47</v>
      </c>
      <c r="D27" s="8"/>
      <c r="E27" s="23" t="s">
        <v>46</v>
      </c>
      <c r="F27" s="20" t="s">
        <v>30</v>
      </c>
      <c r="G27" s="14">
        <v>8600</v>
      </c>
      <c r="H27" s="15"/>
      <c r="I27" s="15">
        <f>ROUND(ROUND(H27,2)*ROUND(G27,3),2)</f>
        <v>0</v>
      </c>
    </row>
    <row r="28" spans="5:9" ht="12.75">
      <c r="E28" s="63" t="s">
        <v>41</v>
      </c>
      <c r="G28" s="54"/>
      <c r="H28" s="49"/>
      <c r="I28" s="49"/>
    </row>
    <row r="29" spans="5:9" ht="12.75">
      <c r="E29" s="8"/>
      <c r="G29" s="54"/>
      <c r="H29" s="49"/>
      <c r="I29" s="49"/>
    </row>
    <row r="30" spans="5:9" ht="144" customHeight="1">
      <c r="E30" s="46" t="s">
        <v>40</v>
      </c>
      <c r="G30" s="54"/>
      <c r="H30" s="49"/>
      <c r="I30" s="49"/>
    </row>
    <row r="31" ht="12.75">
      <c r="I31" s="72"/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 Jan</dc:creator>
  <cp:keywords/>
  <dc:description/>
  <cp:lastModifiedBy>Valová Libuše</cp:lastModifiedBy>
  <cp:lastPrinted>2018-03-22T10:07:05Z</cp:lastPrinted>
  <dcterms:created xsi:type="dcterms:W3CDTF">2017-06-09T04:10:26Z</dcterms:created>
  <dcterms:modified xsi:type="dcterms:W3CDTF">2018-03-22T10:07:22Z</dcterms:modified>
  <cp:category/>
  <cp:version/>
  <cp:contentType/>
  <cp:contentStatus/>
</cp:coreProperties>
</file>