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830" windowHeight="11445" activeTab="0"/>
  </bookViews>
  <sheets>
    <sheet name="DODÁVKY_01" sheetId="1" r:id="rId1"/>
  </sheets>
  <definedNames>
    <definedName name="_xlfn.SUMIFS" hidden="1">#NAME?</definedName>
  </definedNames>
  <calcPr fullCalcOnLoad="1"/>
</workbook>
</file>

<file path=xl/sharedStrings.xml><?xml version="1.0" encoding="utf-8"?>
<sst xmlns="http://schemas.openxmlformats.org/spreadsheetml/2006/main" count="99" uniqueCount="88">
  <si>
    <t>Položka</t>
  </si>
  <si>
    <t>ks</t>
  </si>
  <si>
    <t>Celkem</t>
  </si>
  <si>
    <t>Projektový rozpočet</t>
  </si>
  <si>
    <t>CELKEM</t>
  </si>
  <si>
    <t>s DPH</t>
  </si>
  <si>
    <t>Laboratoř elektrotechnických měření</t>
  </si>
  <si>
    <t>krytka 30 mm</t>
  </si>
  <si>
    <t>krytka 120 mm</t>
  </si>
  <si>
    <t>1F centrální vypínač, jištění, proudový chránič a tlačítko TOTAL STOP</t>
  </si>
  <si>
    <t>3F centrální vypínač, jištění, proudový chránič a tlačítko TOTAL STOP</t>
  </si>
  <si>
    <t>3F zásuvka (pětikolík) 16A s vypínačem</t>
  </si>
  <si>
    <t>2x zásuvka 230V, 50Hz, 10A CZ s jističem 6A</t>
  </si>
  <si>
    <t>Propojovací svorky pro malé napětí 5 řad / 5 svorek, do 24VAC/10A</t>
  </si>
  <si>
    <t>Propojovací bezpečnostní svorky 6 řad / 5 svorek, do 10A</t>
  </si>
  <si>
    <t>DC zdroj ± 15V / 1A + zdroj 5V/3A</t>
  </si>
  <si>
    <t>DC zdroj 6 - 12 - 24 - 48V / 2,0A, nestabilizovaný nefiltrovaný</t>
  </si>
  <si>
    <t>3 fázový transformátor 24V/40V Y/D</t>
  </si>
  <si>
    <t>DC lab. regulovatelný zdroj 0 ÷ 40V / 10A</t>
  </si>
  <si>
    <t>AC lab. zdroj 1 x 0 ÷ 255V / 2A, stabilizovaný</t>
  </si>
  <si>
    <t>Čítač a generátor funkcí</t>
  </si>
  <si>
    <t>Multimetr digitální APPA106</t>
  </si>
  <si>
    <t>Replikátor USB na 4 přípojné body</t>
  </si>
  <si>
    <t>Ovládací panel 8 míst - pouze elektronika</t>
  </si>
  <si>
    <t>Zásuvka RJ45, Cat 5e, jednoduchá</t>
  </si>
  <si>
    <t>Zásuvka RJ45, Cat 5e, dvojitá</t>
  </si>
  <si>
    <t>Montážní set (pár) pro zavěšené nástavby</t>
  </si>
  <si>
    <t>Nástavba přístrojová na stojné nohy jednostranná 1600 mm</t>
  </si>
  <si>
    <t>Nástavba přístrojová na stojné nohy jednostranná 2000 mm</t>
  </si>
  <si>
    <t>Ovládací panel učitele pro ovládání 8 pracovních míst (bez elektroniky!)</t>
  </si>
  <si>
    <t>Stojná noha jednoduchá 1600 mm</t>
  </si>
  <si>
    <t>Deska stolu  přímá  s výřezy 1678/1600 x 800 x 25mm s odklopným kanálem pro kabely</t>
  </si>
  <si>
    <t>Deska stolu  přímá  s výřezy 2078/2000 x 800 x 25mm s odklopným kanálem pro kabely</t>
  </si>
  <si>
    <t>Policová skříň dělená na 1/2 sklo, 1/2 dveře 2000 x 800 x 600</t>
  </si>
  <si>
    <t>Policová skříň dělená na 1/2 sklo, 1/2 dveře 2000 x 1000 x 600</t>
  </si>
  <si>
    <t>Rohová skříň 2000 x 953/600 x 953/600</t>
  </si>
  <si>
    <t>Policová skříňka s celoplošnými dveřmi 800 x 800 x 600</t>
  </si>
  <si>
    <t>Policová skříňka s celoplošnými dveřmi 800 x 1000 x  600</t>
  </si>
  <si>
    <t>Rohová skříňka 800 x 953/600 x 953/600</t>
  </si>
  <si>
    <t>kontejner 4x zásuvka, 560 x 480 x 580</t>
  </si>
  <si>
    <t>Držák měřicích šňůr na stojné nohy, nebo stěnu</t>
  </si>
  <si>
    <t>Držák měřicích šňůr pojízdný</t>
  </si>
  <si>
    <t>Držák výkresů se stínidlem 1600 mm</t>
  </si>
  <si>
    <t>Držák výkresů se stínidlem 2000 mm</t>
  </si>
  <si>
    <t>Držák monitoru VESA</t>
  </si>
  <si>
    <t>Police pod PC skříň</t>
  </si>
  <si>
    <t>Zářivkové svítidlo pod nástavbu / polici 1600 mm</t>
  </si>
  <si>
    <t>Zářivkové svítidlo pod nástavbu / polici 2000 mm</t>
  </si>
  <si>
    <t xml:space="preserve">Pracovní stoly s  nástavbami a úložné prostory </t>
  </si>
  <si>
    <t>Doprava a montáž</t>
  </si>
  <si>
    <t>projekční tabule  200x120</t>
  </si>
  <si>
    <t>Popis položky</t>
  </si>
  <si>
    <t>Kostra skříní bude vyrobena z kvalitního vysokotlakého laminátu o síle 18 mm. Pro vyšší nosnost budou všechny police a půda skříně vyrobeny z kvalitního vysokotlakého laminátu síle 25 mm. Záda skříně budou vyrobena z kvalitního vysokotlakého laminátu o síle 18 mm. Všechny viditelné hrany budou opatřeny ABS hranou o síle 2 mm. Hrany budou lepeny polyuretanovým lepidlem, které vykazuje podstatně vyšší odolnost proti mechanickému namáhání a zároveň je velmi odolné proti dlouhodobě působící vlhkosti. Dveře budou vyrobeny z kvalitního vysokotlakého laminátu o síle 18 mm, případně z kaleného skla o síle 4 mm. Dveře budou vybaveny zámkem. Dále budou vybaveny panty s tlumením dorazu se systémem automatického dovírání dveří. Úhel otevření dveří 105°. Pro zpevnění skříně a tím zvýšení její robustnosti, bude prostřední police pevně spojena s kostrou skříně. Ostatní police bude možno posouvat v rozteči 32 mm. Skříně budou vybaveny nastavovacími nožičkami pro vyrovnání nerovností podlahy.Barva všech skříní bude světle šedá.</t>
  </si>
  <si>
    <t xml:space="preserve">Kontejner se čtyřmi výsuvnými šuplíky. Nosnost jednotlivého šuplíku je požadována 15 kg. Masivní provedení šuplíků se dnem z kvalitního vysokotlakého antistatického laminátu, plné výsuvy s tlumením dotahu se systémem automatického dovírání šuplíku umožňují v šuplících uskladnit i těžší předměty, než je u kontejnerů běžné. Všechny viditelné hrany budou opatřeny ABS hranou o síle 2 mm. Hrany budou lepeny polyuretanovým lepidlem, které vykazuje podstatně vyšší odolnost proti mechanickému namáhání a zároveň je velmi odolné proti dlouhodobě působící vlhkosti. Kostra kontejnerů bude vyrobena z kvalitního vysokotlakého laminátu o síle 18 mm. Pro sladění vzhledu kontejnerů s ostatními prvky systému je půda kontejnerů vyrobena z kvalitního vysokotlakého laminátu o síle 25 mm. Záda kontejnerů budou vyrobena z kvalitního vysokotlakého antistatického laminátu o síle 18 mm. Toto řešení vytvoří robustní konstrukci kontejneru. Kontejnery budou vybaveny centrálním zamykáním šuplíků. </t>
  </si>
  <si>
    <t>Přístrojová nástavba je určena pro zabudování všech elektro modulů do jednoho přehledného a kompaktního celku. Umístění nástavby na laboratorním stole bude provedeno zavěšením mezi stojné nohy. Pro snadnější odečítání hodnot z přístrojů jsou přístroje umístěné v nástavbě nakloněny pod úhlem 10°. Nástavba bude vyztužena integrovaným masivním příčníkem, který zajišťuje, že i na plně osazenou nástavbu lze položit další přístroje o celkové hmotnosti až 90kg. Pro ventilaci bude nástavba vybavena v přední horní části větracími štěrbinami, které zároveň mohou sloužit jako montážní otvory pro háčky na zavěšení kabelů. V zadní části nástavby bude připraven otvor, do kterého lze v případě potřeby instalovat šestici jednofázových zásuvek, jinak bude zakrytý.
Korpus nástavby bude vyroben z vysokotlakého lamina s povrchem se zvýšenou odolností povrchu proti mechanickému poškození a opálení. Tloušťka lamina bude 18mm.</t>
  </si>
  <si>
    <t>Držák monitoru musí umožňovat pohyb ve třech osách, uchycení musí umožnit nastavení v libovolném úhlu a je upevněn na stojné noze. Musí umožnit bezpečné umístění a uchycení monitoru prostřednictvím standardního držáku VESA, nosnost držáku je 15kg.</t>
  </si>
  <si>
    <t>Držák počítače je určen pro bezproblémové uložení počítače u pracovního stolu. Díky konstrukci upevněné na stolové noze bude možné jednoduše pod i za stolem provádět úklid bez nutnosti přenášení počítače a rizika případného vytržení kabelů z počítače. Výška bude stavitelná. 
Nosnost je požadována 50 kg.</t>
  </si>
  <si>
    <t>Pojízdný držák měřicích šňůr je určen pro přehledné a bezpečné uložení velkého počtu měřicích šňůr na pracovišti. Musí být vybaven pojezdovými kolečky, které umožňují jednoduchou manipulaci a tím přemístění celého držáku k místu měření. Díky výškově nastavitelnému hornímu nosiči lze na držák zavěsit i velmi dlouhé měřicí šňůry. Vrchní výsuvný díl musí být opatřen pojistkou proti nechtěnému vysunutí. Na spodním nosiči lze ukládat i měřicí krokosvorky. Konce háků musí být zahnuty tak, aby šňůry samovolně nespadly a přitom zároveň šly jednoduše vyjmout. Všechny hrany držáku budou zakulaceny, aby nedocházelo k poškozování uložených měřicích šňůr.
Držák je požadován v antistatickém provedení.
Nastavitelná výška horního nosiče:  1150 – 2000mm
Výška spodního nosiče nad zemí:  1080mm
Průměr horního nosiče:    522,90mm
Průměr dolního nosiče:    363,30
Počet úložných drážek:    36 a 54
Kapacita držáku:    až 648 ks šňůr</t>
  </si>
  <si>
    <t>Nástěnný držák měřicích šňůr je určen pro přehledné a bezpečné uložení velkého počtu měřicích šňůr na pracovišti. Musí být určen pro přímou montáž na stěnu. 
Konce háků budou zahnuty tak, aby šňůry samovolně nespadly a přitom zároveň šly jednoduše vyjmout. Všechny hrany držáku budou zakulaceny, aby nedocházelo k poškozování uložených měřicích šňůr. šířka drážky: 5 mm
počet úložných drážek: 49
šířka: 994 mm
kapacita: až 490 měřících šňůr</t>
  </si>
  <si>
    <t>rozměr:   200 x 120 mm
barva:    šedá
výstupní napětí:  2x 230V / 50Hz
výstupní proud:  16A
signalizace:  kontrolkou
připojení: prostřednictvím quick-konektoru do inteligentní sběrnice, je podřízena napájecímu modulu stolu.</t>
  </si>
  <si>
    <t xml:space="preserve">Modul propojovacích svorek je určen pro distribuci napětí z laboratorních zdrojů do dalších, připojených zařízení, popřípadě pro elektrické spojení vstupů a výstupů dalších přístrojů a zařízení. Požadujeme dodat v barevném provedení červená, černá, červená, černá, zelená. Svorky nejsou určeny pro síťové napětí 230V. </t>
  </si>
  <si>
    <t>Modul kromě jističe, proudového chrániče a signalizační kontrolky zapnutí modul též obsahuje kompletní inteligentní sběrnici Quick-connect, sloužící k připojení většiny elektrické výbavy. Modul též obsahuje blokování samočinného zapnutí po výpadku proudu a integrované tlačítko vypnutí TOTAL STOP. Modul je dále vybaven podřízeným vypínačem, který slouží k ovládání externího svítidla. rozměr 200 x 120 mm
barva šedá
jištění B16A 1F
proudový chránič 30 mA
signalizace kontrolkou</t>
  </si>
  <si>
    <t xml:space="preserve">Modul čítače a generátoru musí obsahovat dvoukanálový programovatelný generátor funkcí s čítačem; šířka pásma 1μHz...20MHz; čítač od 100mHz do 200MHz; využití přímé digitální syntézy (DDS) snižující zkreslení a šum výstupního signálu; vzorkování 100MSa/s a rozlišení D/A převodníku 14bitů; hloubka pamětí 4k bodů; 5 standardních a 48 přednastavených programovatelných průběhů; AM, FM, PM, FSK, lineární / logaritmické rozmítání, burst; rozhraní USB, USB host. Modul bude v rámci stolu podřízen modulu M08 nebo M32, takže v případě vypnutí celé nástavby těmito moduly je i tento modul vypnut. </t>
  </si>
  <si>
    <t>Modul s třífázovou zásuvkou 16A (5 kolíků), vypínačem a třemi kontrolkami. Napětí do modulu je přivedeno přes vnitřní svorkovnici nástavby. Modul je vhodné jistit předřadným modulem jištění. Modul je z důvodu bezpečnosti podřízen napájecímu třífázovému modulu. V případě vypnutí celé nástavby těmito moduly je i tento modul vypnut.</t>
  </si>
  <si>
    <t>Modul zdroje pevného symetrického napětí +/- 15V / 1A a zdroje +5V / 3A. Oba zdroje jsou vybaveny elektronickou pojistkou výstupu a pojistkou proti teplenému přetížení. Přítomnost napětí na výstupních svorkách je signalizováno kontrolkami.
Modul je podřízen napájecímu modulu přístrojové nástavby.</t>
  </si>
  <si>
    <t xml:space="preserve">Modul má sloužit k zapínání, vypínání a jištění podřízených modulů nástavby. Jedná se o základní prvek, nutnou součást každé přístrojové nástavby s napájením třífázovou soustavou. Zapnutí napájení se provede stiskem zeleného tlačítka ZAP (Start) a vypnutí stiskem červeného tlačítka VYP (Total STOP). Stop tlačítko musí být vybaveno aretací, před dalším zapnutím stolu bude třeba jej pootočením uvolnit. Modul kromě jističe, proudového chrániče a signalizační kontrolky zapnutí modul též bude obsahovat kompletní inteligentní sběrnici Quick-connect, sloužící k připojení většiny elektrické výbavy přístrojové nástavby. Modul též obsahuje blokování samočinného zapnutí po výpadku proudu (po výpadku proudu je třeba pro opětovné sepnutí napájení stisknout tlačítko ZAP). Modul bude vybaven podřízeným vypínačem, který slouží k ovládání externího svítidla (svítidlo není součástí dodávky modulu). </t>
  </si>
  <si>
    <t xml:space="preserve">Modul bezpečnostních propojovacích svorek je určen pro distribuci napětí z laboratorních zdrojů do dalších, připojených zařízení, popřípadě pro elektrické spojení vstupů a výstupů dalších přístrojů a zařízení. Požadujeme dodat v barevném provedení 2x červená, 2x černá, 2x modrá. 
Svorky musí být použitelné i pro síťové napětí 230V. </t>
  </si>
  <si>
    <t>Modul má sloužit pro rozšíření počtu portů USB na 4 výstupy. Signalizace datového spojení s PC bude řešeno zelenou kontrolkou LED, signalizace přítomnosti napájecího napětí červenou kontrolkou LED. Modul bude podřízen napájecímu modulu. V případě vypnutí nástavby je i tento modul vypnut.</t>
  </si>
  <si>
    <t xml:space="preserve">Modul procesorem řízený stabilizovaný střídavý zdroj s výstupním napětím 0V÷255V/2A. Výstupní napětí se získává transformací síťového napětí 230V/50Hz odděleným transformátorem. Výstupní napětí má čistý sinusový průběh 50Hz. Minimální změna napětí je 1V. Omezení maximálního napětí je chráněno heslem. Ukládání stavů zdroje před vypnutím. Ovládání pomocí klávesnice nebo osobního počítače přes rozhraní RS232 a dodaným software. Pomocí tohoto software lze neomezeně definovat procesy závislé na čase a napětí. Nastavená a změřená hodnota napětí se zobrazuje na samostatných třímístných displejích LED. 
rozměr: 200 x 240 mm
barva: šedá
napájecí napětí: 230V/50Hz 
výstupní frekvence: 50 Hz sinus 
stabilita výstupního napětí: 1 ÷ 9V dle momentální konfigurace 
stabilita výstupní frekvence: závislá na stabilitě napájecí sítě 
regulační krok napětí: 1V 
výstupní proud: 2A 
ovládání: klávesnice / RS232  + PC software je součástí výrobku
měřící přístroj napětí: 3 místa LED 
rozlišení: 1V 
rozsah: 0 ÷ 290V 
přesnost měřícího přístroje: 2,5% z rozsahu 
pojistka napájecí sítě: T 250V/4A 
výstupní pojistka: T 250V/2A 
blokování proti špičkám při startu:  ano 
samostatné vypínání výstupu: ano 
výstupní napětí galvanicky oddělené od napájecí sítě: ano
připojení: prostřednictvím quick-konektoru do inteligentní sběrnice
</t>
  </si>
  <si>
    <t xml:space="preserve">Modul musí být vybaven jedním zdrojem s plynulou regulací napětí v rozsahu 0 ÷ 40V s možností nastavení omezení proudu od 0.1 ÷ 10A. Regulovatelná část zdroje bude vybavena měřicími přístroji jak pro napětí, tak i pro proud. Indikace omezení proudu bude provedena blikající desetinnou tečkou na proudovém měřicím přístroji a přerušovaným zvukovým signálem. Tento zvukový signál bude možno dle potřeby vypnout. Výstupy jednotlivých zdrojů budou ovládány samostatným tlačítkem s kontrolkou pro jejich jednoduchou obsluhu. Díky tomu nebude potřeba vypínat celý laboratorní zdroj při práci. 
Parametry:
napájecí napětí: 230V / 50Hz
napětí regulované: 1x 0 ÷ 40V
proud regulovatelný: 1x 0 ÷ 10A
napětí pevné: -
proud pevný: -
zvlnění typické: &lt; 2mV
zvlnění maximální: 10mV
napěťová stabilita při změně sítě +6/-10 %: cca 0,05%
proudová stabilita při změně sítě +6/-10%: cca 0,05%
typ měřících přístrojů: digital
počet měřících přístrojů: 2
třída přesnosti měřících přístrojů: 2
indikace omezení proudu: A / O
regulace hlasitosti akustické indikace: ano
blokování proti špičkám při startu: ano
samostatné vypínání výstupu: ano
termostat chladiče s ventilátorem: ano
paměť stavu výstupu před vypnutím: ano
tepelná pojistka chladiče: ne
rozměry (v x š): 200 x 240mm
Připojení: prostřednictvím quick-konektoru do inteligentní sběrnice
</t>
  </si>
  <si>
    <t>Modul zdroje bude vybaven jedním přepínatelným jednoduchým zdrojem stejnosměrného napětí v rozsazích  6V, 12V, 24V a 48V s maximálním odběrem proudu 2 A. Přepínání výstupního napětí bude realizováno otočným přepínačem. Zdroj bude dále vybaven vlastním vypínačem a signalizací výstupního napětí kontrolkou LED. Napětí bude vyvedeno na bezpečnostní přístrojové svorky. Jištěno pojistkou na vstupu. Modul bude elektricky podřízen vstupnímu modulu nástavby M08 nebo M32, při vypnutí vstupního modulu bude vypnut i tento modul. 
Napájecí napětí: 230V/ 50Hz
Výstupní napětí: 6 – 12 – 24 – 48 V DC
Maximální výstupní proud: 2, 0A
Jištění: pojistka T 250 V / 0,4A
Rozměry: 200 x 120 mm</t>
  </si>
  <si>
    <t>Modul transformátoru s bezpečnostními propojovacími svorkami je určen pro transformaci napětí 3*400V na sekundární napětí v zapojení D 3x19V a Y 3x19V. řady v barevném provedení černá, červená a žlutozelená. Svorky lze použít pro síťové napětí do 600V. Všechny parametry limitní – nutno doložit katalogovým listem a návodem.
barva: šedá
maximální napětí: 42V AC
maximální proud: 2A
rozměry (v x š): 200 x 180mm
svorky: 600V/80A CATIII</t>
  </si>
  <si>
    <t>osvětlovací těleso jako příslušenství pro ř. 25</t>
  </si>
  <si>
    <t>příslušenství pro ř. 25</t>
  </si>
  <si>
    <t>kompletace a uvedení do provozu všech laboratorních stolů</t>
  </si>
  <si>
    <t>keramická tabule s antireflexním povrchem bílá 200x120cm 
Rám hliníkový</t>
  </si>
  <si>
    <t>datová zásuvka s upevňovacím zámkem na bok stojné nohy (ř. 28)</t>
  </si>
  <si>
    <t>Krytka slouží k zakrytí neosazených částí přístrojových nástaveb.
barva: šedá</t>
  </si>
  <si>
    <t>Modul multimetru měřící tyto veličiny: AC napětí, DC napětí, AC proud, DC proud, odpor, kapacita, teplota, frekvence, indukčnost. Dále obsahuje funkci prozvonění, dioda-test, test tranzistorů, a generátor C-MOS signálu. Všechny parametry limitní – nutno doložit katalogovým listem a návodem.
rozměr:  200 x 120 mm
barva: šedá
napájecí napětí: 6 x tužková baterie AA
AC napětí:0,4 ±(2,0% + 8 dg); 4; 40; 400; 750V ±(1,5% + 5 dg) 40 Hz až 60 Hz ±(1,0% + 5 dg) 60 Hz až 1 kHz
DC napětí: 0,4 ±(0,3% + 2 dg); 4; 40; 400; 1000V ±(0,1% + 2dg)
AC proud: 0,04; 0,4 ±(1,5% + 5 dg); 10A ±(2,0% + 5 dg)
DC proud: 0,004 ±(0,4% + 2 dg); 0,4 ±(0,5% + 2 dg); 10A ±(1,0% + 3 dg)
odpor: 400R ±(0,7% + 3 dg); 4; 40 ; 400k ±(0,4% + 2 dg); 4 ±(0,6% + 3 dg); 40M ±(1,5 % + 5 dg)
kapacita: 4±(3% + 10dg); 40; 400nF; 4; 40; 400uF ±(2% + 8 dg); 4; 40mF ±(5% + 20 dg)
teplota:  -20°÷ 800°C
frekvence: 4 ±(1Hz/30RPM); 40 ±(10Hz/300RPM); 400kHz ±(100Hz/ 3kRPM); 4 ±(1kHz/30kRPM); 40 ±(10kHz/300kRPM); 400MHz ±(100kHz/3MRPM)</t>
  </si>
  <si>
    <t>provozní napětí: 230 / 400V AC
maximální proud na výstupu:     16A / 230V AC
Modul ovládacího panelu pro učitele slouží ke zvýšení bezpečnosti při práci pod napětím v učebnách odborného výcviku a laboratořích. Každé jednotlivé pracoviště tak lze z jednoho místa zcela ovládat a blokovat napájení. Učitel může nechat žáky připravit úlohu, zkontrolovat správnost zapojení a teprve pak prostřednictvím ovládacího prvku na panelu zapojí na příslušné pracoviště napájení. Pracoviště, které je momentálně pod napětím bude signalizováno nejen polohou spínače, ale též kontrolkou. Díky tomu bude mít učitel vždy jasný přehled, která pracoviště jsou zapojená a která nikoli. Celý pult bude navíc v horní části vybaven tlačítkem TOTAL STOP se zámkem. Bez použití klíče tak nikdo nebude moci bez vědomí vyučujícího zapojit napájení a stoly jsou zcela bez proudu. Prakticky bude zapojení realizováno propojením ovládacího pultu ovládacím kabelem s jednotlivými pracovišti. Pracoviště tak nebudou napájena přes ovládací panel, propojení je na úrovni pouze ovládacího napětí.</t>
  </si>
  <si>
    <t>Pro stoly se zatížením pracovní desky do 150kg budou požadovány ocelové stojné nohy tvaru „L“. Konstrukce nohou bude provedena ze silnostěnného jäckelu, zakončeného v chodidle nohy. Tento železný páteřní prvek bude obložen plechovými kryty. Ve svislém krytu se nalézají dva dostatečně velké prostory pro protažení všech potřebných kabelů či tlakových hadic do a z nástavby, popřípadě do dalších zařízení spojených se stolem. Pro tento účel budou boky krytů vybaveny speciálními kartáči upevněné pomocí hliníkové lišty ve tvaru písmena „h“, které dovolují vytáhnout kabely či hadice v různých výškách stolu. Zároveň zakrývají komponenty umístěné v tělese nohy. Pro přívod elektrického proudu či stlačeného vzduchu budou v chodidle připraveny oválné otvory o minimálním rozměru 20x40mm a v horní krytce nohy 3 otvory o průměru 20mm. Horní krytka stojné nohy bude provedena z plastového výlisku černé barvy s otvory pro přívod energií (kabely, tlakový vzduch). Tyto otvory budou standardně zaslepeny vyjímatelnými víčky. Konstrukce nohy umožňuje snadné řetězení jednotlivých stolů do ucelených skupin. V kombinaci se systémem zámků nosníků pracovních desek umožňuje přestavění výšky stolu. Pro vyrovnání nerovností podlahy budou nohy vybaveny dorovnávacími šrouby. Vnitřní části stojných nohou budou povrchově upraveny zinkem, vnější části budou nalakovány vypalovací barvou Comaxit RAL-7035. Celková nosnost stojných nohou bude až 350kg.</t>
  </si>
  <si>
    <t>BLOK</t>
  </si>
  <si>
    <t>příslušenství k "Nástavba přístrojová na stojné nohy jednostranná 1600 mm"</t>
  </si>
  <si>
    <t>Pracovní deska s výřezy bude uložena na masivním ocelovém rámu – hlavní nosník bude vyroben z profilu Jäckel 40 x 60 x 3 mm, který zaručuje, že desku lze bez potíží rozloženě zatížit 150 kg.  Pracovní plocha bude rozšířena na každé straně do poloviny stojné nohy. Díky tomu stolní desky u řetězených stolů budou na sebe navazovat bez mezery mezi jednotlivými pracovišti. V zadní části pracovní desky bude umístěn kabelový kanál, který může sloužit pro umístění kabeláže, nebo pro umístění přístrojové mini-nástavby. Rám s nohami spojují speciální zámky, výšku pracovní desky tak lze nastavit do libovolné výšky. Robustní provedení zámků, konstrukce rámu a nohou vytváří dostatečně tuhý základ stolu ve všech osách. Rám bude vybaven sadou otvorů se závity pro montáž dalšího budoucího příslušenství, jako jsou například kabelové kanály. Pracovní deska stolu bude vyrobena z kvalitního laminátu o síle 25 mm se zvýšenou odolností proti otěru a opálení vrchní vrstvy, nebo z antistatického laminátu. Všechny hrany desky budou vyrobeny z ABS o síle 2 mm a lepeny polyuretanovým lepidlem, které vykazuje podstatně vyšší odolnost proti mechanickému namáhání a zároveň bude velmi odolné proti dlouhodobě působící vlhkosti. Montáž bude pouze na dvě nohy umístěné v zadní části stolu bez použití předních opěrných nohou.</t>
  </si>
  <si>
    <t>Pracovní deska s výřezy bude uložena na masivním ocelovém rámu – hlavní nosník bude vyroben z profilu Jäckel 40 x 60 x 3 mm, který zaručuje, že desku lze bez potíží rozloženě zatížit 150 kg. Pracovní plocha bude rozšířena na každé straně do poloviny stojné nohy. Díky tomu stolní desky u řetězených stolů budou na sebe navazovat bez mezery mezi jednotlivými pracovišti. V zadní části pracovní desky bude umístěn kabelový kanál, který může sloužit pro umístění kabeláže, nebo pro umístění přístrojové mini-nástavby. Rám s nohami spojují speciální zámky, výšku pracovní desky tak lze nastavit do libovolné výšky. Robustní provedení zámků, konstrukce rámu a nohou vytváří dostatečně tuhý základ stolu ve všech osách. Rám bude vybaven sadou otvorů se závity pro montáž dalšího budoucího příslušenství, jako jsou například kabelové kanály. Pracovní deska stolu bude vyrobena z kvalitního laminátu o síle 25 mm se zvýšenou odolností proti otěru a opálení vrchní vrstvy, nebo z antistatického laminátu. Všechny hrany desky budou vyrobeny z ABS o síle 2 mm a lepeny polyuretanovým lepidlem, které vykazuje podstatně vyšší odolnost proti mechanickému namáhání a zároveň bude velmi odolné proti dlouhodobě působící vlhkosti. Montáž bude pouze na dvě nohy umístěné v zadní části stolu bez použití předních opěrných nohou.</t>
  </si>
  <si>
    <t>KOMENTÁŘ</t>
  </si>
  <si>
    <t>VŘ</t>
  </si>
  <si>
    <t>JC bez DPH</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</si>
</sst>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 numFmtId="165" formatCode="#,##0\ &quot;Kč&quot;"/>
    <numFmt numFmtId="166" formatCode="&quot;Yes&quot;;&quot;Yes&quot;;&quot;No&quot;"/>
    <numFmt numFmtId="167" formatCode="&quot;True&quot;;&quot;True&quot;;&quot;False&quot;"/>
    <numFmt numFmtId="168" formatCode="&quot;On&quot;;&quot;On&quot;;&quot;Off&quot;"/>
    <numFmt numFmtId="169" formatCode="[$¥€-2]\ #\ ##,000_);[Red]\([$€-2]\ #\ ##,000\)"/>
    <numFmt numFmtId="170" formatCode="[$€-2]\ #,##0"/>
    <numFmt numFmtId="171" formatCode="0.0%"/>
    <numFmt numFmtId="172" formatCode="0.000"/>
    <numFmt numFmtId="173" formatCode="0.0"/>
    <numFmt numFmtId="174" formatCode="0.0000"/>
    <numFmt numFmtId="175" formatCode="[$-405]dddd\ d\.\ mmmm\ yyyy"/>
    <numFmt numFmtId="176" formatCode="#,##0.00\ &quot;Kč&quot;"/>
    <numFmt numFmtId="177" formatCode="#,##0.000\ &quot;Kč&quot;"/>
    <numFmt numFmtId="178" formatCode="#,##0.0000\ &quot;Kč&quot;"/>
    <numFmt numFmtId="179" formatCode="#,##0.0\ &quot;Kč&quot;"/>
  </numFmts>
  <fonts count="42">
    <font>
      <sz val="10"/>
      <name val="Verdana"/>
      <family val="0"/>
    </font>
    <font>
      <u val="single"/>
      <sz val="10"/>
      <color indexed="12"/>
      <name val="Arial CE"/>
      <family val="0"/>
    </font>
    <font>
      <u val="single"/>
      <sz val="10"/>
      <color indexed="36"/>
      <name val="Verdana"/>
      <family val="2"/>
    </font>
    <font>
      <u val="single"/>
      <sz val="10"/>
      <color indexed="12"/>
      <name val="Verdan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Calibri"/>
      <family val="2"/>
    </font>
    <font>
      <b/>
      <sz val="10"/>
      <color indexed="8"/>
      <name val="Calibri"/>
      <family val="2"/>
    </font>
    <font>
      <b/>
      <sz val="1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27" fillId="20"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34"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37">
    <xf numFmtId="0" fontId="0" fillId="0" borderId="0" xfId="0" applyAlignment="1">
      <alignment/>
    </xf>
    <xf numFmtId="0" fontId="21" fillId="0" borderId="0" xfId="0" applyFont="1" applyBorder="1" applyAlignment="1">
      <alignment/>
    </xf>
    <xf numFmtId="0" fontId="41" fillId="33" borderId="0" xfId="0" applyFont="1" applyFill="1" applyBorder="1" applyAlignment="1">
      <alignment vertical="center"/>
    </xf>
    <xf numFmtId="0" fontId="23" fillId="33" borderId="0" xfId="0" applyFont="1" applyFill="1" applyBorder="1" applyAlignment="1">
      <alignment vertical="center" wrapText="1"/>
    </xf>
    <xf numFmtId="0" fontId="23" fillId="33" borderId="0" xfId="0" applyFont="1" applyFill="1" applyBorder="1" applyAlignment="1">
      <alignment horizontal="center"/>
    </xf>
    <xf numFmtId="0" fontId="21" fillId="0" borderId="0" xfId="0" applyFont="1" applyBorder="1" applyAlignment="1">
      <alignment vertical="center" wrapText="1"/>
    </xf>
    <xf numFmtId="0" fontId="21" fillId="0" borderId="0" xfId="0" applyFont="1" applyFill="1" applyBorder="1" applyAlignment="1">
      <alignment vertical="center" wrapText="1"/>
    </xf>
    <xf numFmtId="0" fontId="23" fillId="33" borderId="0"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3" fillId="33" borderId="0" xfId="0" applyFont="1" applyFill="1" applyBorder="1" applyAlignment="1">
      <alignment/>
    </xf>
    <xf numFmtId="0" fontId="21" fillId="33" borderId="0" xfId="0" applyFont="1" applyFill="1" applyBorder="1" applyAlignment="1">
      <alignment/>
    </xf>
    <xf numFmtId="164" fontId="23" fillId="0" borderId="0" xfId="0" applyNumberFormat="1" applyFont="1" applyBorder="1" applyAlignment="1">
      <alignment/>
    </xf>
    <xf numFmtId="164" fontId="21" fillId="0" borderId="0" xfId="40" applyNumberFormat="1" applyFont="1" applyBorder="1" applyAlignment="1">
      <alignment/>
    </xf>
    <xf numFmtId="0" fontId="21" fillId="0" borderId="0" xfId="0" applyFont="1" applyFill="1" applyBorder="1" applyAlignment="1">
      <alignment horizontal="left" vertical="center" wrapText="1"/>
    </xf>
    <xf numFmtId="164" fontId="21" fillId="33" borderId="0" xfId="40" applyNumberFormat="1" applyFont="1" applyFill="1" applyBorder="1" applyAlignment="1">
      <alignment horizontal="right"/>
    </xf>
    <xf numFmtId="164" fontId="23" fillId="33" borderId="0" xfId="0" applyNumberFormat="1" applyFont="1" applyFill="1" applyBorder="1" applyAlignment="1">
      <alignment/>
    </xf>
    <xf numFmtId="0" fontId="21" fillId="0" borderId="0" xfId="0" applyFont="1" applyBorder="1" applyAlignment="1">
      <alignment horizontal="center" vertical="center" wrapText="1"/>
    </xf>
    <xf numFmtId="0" fontId="21" fillId="0" borderId="0" xfId="0" applyFont="1" applyBorder="1" applyAlignment="1">
      <alignment horizontal="center"/>
    </xf>
    <xf numFmtId="0" fontId="23" fillId="0" borderId="0" xfId="0" applyFont="1" applyBorder="1" applyAlignment="1">
      <alignment/>
    </xf>
    <xf numFmtId="1" fontId="21" fillId="0" borderId="0" xfId="0" applyNumberFormat="1" applyFont="1" applyFill="1" applyBorder="1" applyAlignment="1">
      <alignment horizontal="center" vertical="center" wrapText="1"/>
    </xf>
    <xf numFmtId="164" fontId="21" fillId="0" borderId="0" xfId="40" applyNumberFormat="1" applyFont="1" applyFill="1" applyBorder="1" applyAlignment="1">
      <alignment horizontal="right" vertical="center" wrapText="1"/>
    </xf>
    <xf numFmtId="164" fontId="23" fillId="0" borderId="0" xfId="0" applyNumberFormat="1" applyFont="1" applyFill="1" applyBorder="1" applyAlignment="1">
      <alignment vertical="center" wrapText="1"/>
    </xf>
    <xf numFmtId="164" fontId="21" fillId="0" borderId="0" xfId="40" applyNumberFormat="1" applyFont="1" applyFill="1" applyBorder="1" applyAlignment="1">
      <alignment vertical="center" wrapText="1"/>
    </xf>
    <xf numFmtId="164" fontId="23" fillId="0" borderId="0" xfId="40" applyNumberFormat="1" applyFont="1" applyFill="1" applyBorder="1" applyAlignment="1">
      <alignment vertical="center" wrapText="1"/>
    </xf>
    <xf numFmtId="164" fontId="23" fillId="33" borderId="0" xfId="0" applyNumberFormat="1" applyFont="1" applyFill="1" applyBorder="1" applyAlignment="1">
      <alignment vertical="center" wrapText="1"/>
    </xf>
    <xf numFmtId="164" fontId="21" fillId="0" borderId="0" xfId="40" applyNumberFormat="1" applyFont="1" applyBorder="1" applyAlignment="1">
      <alignment vertical="center" wrapText="1"/>
    </xf>
    <xf numFmtId="0" fontId="0" fillId="0" borderId="0" xfId="0" applyFont="1" applyAlignment="1">
      <alignment horizontal="center" vertical="center" wrapText="1"/>
    </xf>
    <xf numFmtId="0" fontId="21" fillId="0" borderId="0" xfId="0" applyFont="1" applyBorder="1" applyAlignment="1">
      <alignment horizontal="center" vertical="center"/>
    </xf>
    <xf numFmtId="0" fontId="21" fillId="0" borderId="0" xfId="0" applyFont="1" applyAlignment="1">
      <alignment horizontal="center" vertical="center" wrapText="1"/>
    </xf>
    <xf numFmtId="164" fontId="23" fillId="33" borderId="0" xfId="0" applyNumberFormat="1" applyFont="1" applyFill="1" applyBorder="1" applyAlignment="1">
      <alignment horizontal="center" vertical="center"/>
    </xf>
    <xf numFmtId="165" fontId="23" fillId="33" borderId="0" xfId="40" applyNumberFormat="1" applyFont="1" applyFill="1" applyBorder="1" applyAlignment="1">
      <alignment vertical="center" wrapText="1"/>
    </xf>
    <xf numFmtId="165" fontId="23" fillId="33" borderId="0" xfId="0" applyNumberFormat="1" applyFont="1" applyFill="1" applyBorder="1" applyAlignment="1">
      <alignment vertical="center" wrapText="1"/>
    </xf>
    <xf numFmtId="0" fontId="41" fillId="33" borderId="0" xfId="0" applyFont="1" applyFill="1" applyBorder="1" applyAlignment="1">
      <alignment horizontal="left" vertical="center" wrapText="1"/>
    </xf>
    <xf numFmtId="1" fontId="41" fillId="33" borderId="0" xfId="0" applyNumberFormat="1" applyFont="1" applyFill="1" applyBorder="1" applyAlignment="1">
      <alignment horizontal="center" vertical="center"/>
    </xf>
    <xf numFmtId="164" fontId="23" fillId="33" borderId="0" xfId="0" applyNumberFormat="1" applyFont="1" applyFill="1" applyBorder="1" applyAlignment="1">
      <alignment horizontal="center" vertical="center"/>
    </xf>
    <xf numFmtId="1" fontId="23" fillId="0" borderId="0" xfId="0" applyNumberFormat="1" applyFont="1" applyFill="1" applyBorder="1" applyAlignment="1">
      <alignment horizontal="center" wrapText="1"/>
    </xf>
    <xf numFmtId="1" fontId="23" fillId="0" borderId="0" xfId="0" applyNumberFormat="1" applyFont="1" applyFill="1" applyBorder="1" applyAlignment="1">
      <alignment horizontal="center"/>
    </xf>
  </cellXfs>
  <cellStyles count="6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Hypertextový odkaz 2" xfId="37"/>
    <cellStyle name="Hypertextový odkaz 2 2" xfId="38"/>
    <cellStyle name="Kontrolní buňka" xfId="39"/>
    <cellStyle name="Currency" xfId="40"/>
    <cellStyle name="Měna 2" xfId="41"/>
    <cellStyle name="Měna 2 2" xfId="42"/>
    <cellStyle name="Měna 2 3" xfId="43"/>
    <cellStyle name="Měna 3" xfId="44"/>
    <cellStyle name="Měna 3 2" xfId="45"/>
    <cellStyle name="Měna 3 3" xfId="46"/>
    <cellStyle name="Měna 4" xfId="47"/>
    <cellStyle name="Měna 5" xfId="48"/>
    <cellStyle name="Currency [0]" xfId="49"/>
    <cellStyle name="Nadpis 1" xfId="50"/>
    <cellStyle name="Nadpis 2" xfId="51"/>
    <cellStyle name="Nadpis 3" xfId="52"/>
    <cellStyle name="Nadpis 4" xfId="53"/>
    <cellStyle name="Název" xfId="54"/>
    <cellStyle name="Neutrální" xfId="55"/>
    <cellStyle name="Normální 2" xfId="56"/>
    <cellStyle name="Normální 2 2" xfId="57"/>
    <cellStyle name="Normální 2 3" xfId="58"/>
    <cellStyle name="Normální 3" xfId="59"/>
    <cellStyle name="Normální 4" xfId="60"/>
    <cellStyle name="Normální 5" xfId="61"/>
    <cellStyle name="Followed Hyperlink" xfId="62"/>
    <cellStyle name="Poznámka" xfId="63"/>
    <cellStyle name="Percent" xfId="64"/>
    <cellStyle name="Propojená buňka" xfId="65"/>
    <cellStyle name="Správně" xfId="66"/>
    <cellStyle name="Špatně" xfId="67"/>
    <cellStyle name="Text upozornění" xfId="68"/>
    <cellStyle name="Vstup" xfId="69"/>
    <cellStyle name="Výpočet" xfId="70"/>
    <cellStyle name="Výstup" xfId="71"/>
    <cellStyle name="Vysvětlující text" xfId="72"/>
    <cellStyle name="Zvýraznění 1" xfId="73"/>
    <cellStyle name="Zvýraznění 2" xfId="74"/>
    <cellStyle name="Zvýraznění 3" xfId="75"/>
    <cellStyle name="Zvýraznění 4" xfId="76"/>
    <cellStyle name="Zvýraznění 5" xfId="77"/>
    <cellStyle name="Zvýraznění 6"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tabSelected="1" zoomScale="80" zoomScaleNormal="80" zoomScalePageLayoutView="0" workbookViewId="0" topLeftCell="A1">
      <pane ySplit="3" topLeftCell="A30" activePane="bottomLeft" state="frozen"/>
      <selection pane="topLeft" activeCell="A1" sqref="A1"/>
      <selection pane="bottomLeft" activeCell="E37" sqref="E37"/>
    </sheetView>
  </sheetViews>
  <sheetFormatPr defaultColWidth="9.00390625" defaultRowHeight="12.75"/>
  <cols>
    <col min="1" max="1" width="20.625" style="1" customWidth="1"/>
    <col min="2" max="2" width="60.625" style="1" customWidth="1"/>
    <col min="3" max="3" width="3.625" style="17" bestFit="1" customWidth="1"/>
    <col min="4" max="4" width="11.625" style="12" customWidth="1"/>
    <col min="5" max="5" width="11.625" style="11" customWidth="1"/>
    <col min="6" max="6" width="9.00390625" style="27" customWidth="1"/>
    <col min="7" max="7" width="30.625" style="27" customWidth="1"/>
    <col min="8" max="16384" width="9.00390625" style="1" customWidth="1"/>
  </cols>
  <sheetData>
    <row r="1" spans="1:7" ht="12.75">
      <c r="A1" s="32" t="s">
        <v>3</v>
      </c>
      <c r="B1" s="32"/>
      <c r="C1" s="2"/>
      <c r="D1" s="33" t="s">
        <v>4</v>
      </c>
      <c r="E1" s="33"/>
      <c r="F1" s="34" t="s">
        <v>86</v>
      </c>
      <c r="G1" s="34" t="s">
        <v>85</v>
      </c>
    </row>
    <row r="2" spans="1:7" ht="12.75">
      <c r="A2" s="32" t="s">
        <v>6</v>
      </c>
      <c r="B2" s="32"/>
      <c r="C2" s="2"/>
      <c r="D2" s="35" t="s">
        <v>87</v>
      </c>
      <c r="E2" s="36" t="s">
        <v>5</v>
      </c>
      <c r="F2" s="34"/>
      <c r="G2" s="34"/>
    </row>
    <row r="3" spans="1:7" s="18" customFormat="1" ht="12.75">
      <c r="A3" s="7" t="s">
        <v>0</v>
      </c>
      <c r="B3" s="7" t="s">
        <v>51</v>
      </c>
      <c r="C3" s="4" t="s">
        <v>1</v>
      </c>
      <c r="D3" s="35"/>
      <c r="E3" s="36"/>
      <c r="F3" s="34"/>
      <c r="G3" s="34"/>
    </row>
    <row r="4" spans="1:7" ht="12.75">
      <c r="A4" s="9" t="s">
        <v>48</v>
      </c>
      <c r="B4" s="9"/>
      <c r="C4" s="10"/>
      <c r="D4" s="14"/>
      <c r="E4" s="15"/>
      <c r="F4" s="29" t="s">
        <v>81</v>
      </c>
      <c r="G4" s="34"/>
    </row>
    <row r="5" spans="1:7" s="5" customFormat="1" ht="25.5">
      <c r="A5" s="6" t="s">
        <v>7</v>
      </c>
      <c r="B5" s="13" t="s">
        <v>77</v>
      </c>
      <c r="C5" s="19">
        <v>1</v>
      </c>
      <c r="D5" s="20"/>
      <c r="E5" s="21">
        <f aca="true" t="shared" si="0" ref="E5:E47">C5*D5*1.21</f>
        <v>0</v>
      </c>
      <c r="F5" s="28">
        <v>1</v>
      </c>
      <c r="G5" s="26"/>
    </row>
    <row r="6" spans="1:7" s="5" customFormat="1" ht="25.5">
      <c r="A6" s="13" t="s">
        <v>8</v>
      </c>
      <c r="B6" s="13" t="s">
        <v>77</v>
      </c>
      <c r="C6" s="19">
        <v>8</v>
      </c>
      <c r="D6" s="20"/>
      <c r="E6" s="21">
        <f t="shared" si="0"/>
        <v>0</v>
      </c>
      <c r="F6" s="16">
        <v>1</v>
      </c>
      <c r="G6" s="16"/>
    </row>
    <row r="7" spans="1:7" s="5" customFormat="1" ht="127.5">
      <c r="A7" s="13" t="s">
        <v>9</v>
      </c>
      <c r="B7" s="13" t="s">
        <v>61</v>
      </c>
      <c r="C7" s="19">
        <v>8</v>
      </c>
      <c r="D7" s="20"/>
      <c r="E7" s="21">
        <f t="shared" si="0"/>
        <v>0</v>
      </c>
      <c r="F7" s="16">
        <v>1</v>
      </c>
      <c r="G7" s="16"/>
    </row>
    <row r="8" spans="1:7" s="5" customFormat="1" ht="153">
      <c r="A8" s="13" t="s">
        <v>10</v>
      </c>
      <c r="B8" s="13" t="s">
        <v>65</v>
      </c>
      <c r="C8" s="19">
        <v>1</v>
      </c>
      <c r="D8" s="20"/>
      <c r="E8" s="21">
        <f t="shared" si="0"/>
        <v>0</v>
      </c>
      <c r="F8" s="16">
        <v>1</v>
      </c>
      <c r="G8" s="16"/>
    </row>
    <row r="9" spans="1:7" s="5" customFormat="1" ht="63.75">
      <c r="A9" s="13" t="s">
        <v>11</v>
      </c>
      <c r="B9" s="13" t="s">
        <v>63</v>
      </c>
      <c r="C9" s="19">
        <v>1</v>
      </c>
      <c r="D9" s="20"/>
      <c r="E9" s="21">
        <f t="shared" si="0"/>
        <v>0</v>
      </c>
      <c r="F9" s="16">
        <v>1</v>
      </c>
      <c r="G9" s="16"/>
    </row>
    <row r="10" spans="1:7" s="5" customFormat="1" ht="89.25">
      <c r="A10" s="13" t="s">
        <v>12</v>
      </c>
      <c r="B10" s="13" t="s">
        <v>59</v>
      </c>
      <c r="C10" s="19">
        <v>9</v>
      </c>
      <c r="D10" s="20"/>
      <c r="E10" s="21">
        <f t="shared" si="0"/>
        <v>0</v>
      </c>
      <c r="F10" s="16">
        <v>1</v>
      </c>
      <c r="G10" s="16"/>
    </row>
    <row r="11" spans="1:7" s="5" customFormat="1" ht="51">
      <c r="A11" s="6" t="s">
        <v>13</v>
      </c>
      <c r="B11" s="13" t="s">
        <v>60</v>
      </c>
      <c r="C11" s="19">
        <v>9</v>
      </c>
      <c r="D11" s="20"/>
      <c r="E11" s="21">
        <f t="shared" si="0"/>
        <v>0</v>
      </c>
      <c r="F11" s="16">
        <v>1</v>
      </c>
      <c r="G11" s="16"/>
    </row>
    <row r="12" spans="1:7" s="5" customFormat="1" ht="63.75">
      <c r="A12" s="13" t="s">
        <v>14</v>
      </c>
      <c r="B12" s="13" t="s">
        <v>66</v>
      </c>
      <c r="C12" s="19">
        <v>9</v>
      </c>
      <c r="D12" s="20"/>
      <c r="E12" s="21">
        <f t="shared" si="0"/>
        <v>0</v>
      </c>
      <c r="F12" s="16">
        <v>1</v>
      </c>
      <c r="G12" s="16"/>
    </row>
    <row r="13" spans="1:7" s="5" customFormat="1" ht="51">
      <c r="A13" s="13" t="s">
        <v>15</v>
      </c>
      <c r="B13" s="13" t="s">
        <v>64</v>
      </c>
      <c r="C13" s="19">
        <v>9</v>
      </c>
      <c r="D13" s="20"/>
      <c r="E13" s="21">
        <f t="shared" si="0"/>
        <v>0</v>
      </c>
      <c r="F13" s="16">
        <v>1</v>
      </c>
      <c r="G13" s="16"/>
    </row>
    <row r="14" spans="1:7" s="5" customFormat="1" ht="153">
      <c r="A14" s="13" t="s">
        <v>16</v>
      </c>
      <c r="B14" s="13" t="s">
        <v>70</v>
      </c>
      <c r="C14" s="19">
        <v>8</v>
      </c>
      <c r="D14" s="20"/>
      <c r="E14" s="21">
        <f t="shared" si="0"/>
        <v>0</v>
      </c>
      <c r="F14" s="16">
        <v>1</v>
      </c>
      <c r="G14" s="16"/>
    </row>
    <row r="15" spans="1:7" s="5" customFormat="1" ht="127.5">
      <c r="A15" s="13" t="s">
        <v>17</v>
      </c>
      <c r="B15" s="13" t="s">
        <v>71</v>
      </c>
      <c r="C15" s="19">
        <v>1</v>
      </c>
      <c r="D15" s="22"/>
      <c r="E15" s="21">
        <f t="shared" si="0"/>
        <v>0</v>
      </c>
      <c r="F15" s="16">
        <v>1</v>
      </c>
      <c r="G15" s="16"/>
    </row>
    <row r="16" spans="1:7" s="5" customFormat="1" ht="395.25">
      <c r="A16" s="13" t="s">
        <v>18</v>
      </c>
      <c r="B16" s="13" t="s">
        <v>69</v>
      </c>
      <c r="C16" s="19">
        <v>9</v>
      </c>
      <c r="D16" s="22"/>
      <c r="E16" s="21">
        <f t="shared" si="0"/>
        <v>0</v>
      </c>
      <c r="F16" s="16">
        <v>1</v>
      </c>
      <c r="G16" s="16"/>
    </row>
    <row r="17" spans="1:7" s="5" customFormat="1" ht="357">
      <c r="A17" s="13" t="s">
        <v>19</v>
      </c>
      <c r="B17" s="13" t="s">
        <v>68</v>
      </c>
      <c r="C17" s="19">
        <v>9</v>
      </c>
      <c r="D17" s="20"/>
      <c r="E17" s="21">
        <f t="shared" si="0"/>
        <v>0</v>
      </c>
      <c r="F17" s="16">
        <v>1</v>
      </c>
      <c r="G17" s="16"/>
    </row>
    <row r="18" spans="1:7" s="5" customFormat="1" ht="102">
      <c r="A18" s="13" t="s">
        <v>20</v>
      </c>
      <c r="B18" s="13" t="s">
        <v>62</v>
      </c>
      <c r="C18" s="19">
        <v>9</v>
      </c>
      <c r="D18" s="22"/>
      <c r="E18" s="21">
        <f t="shared" si="0"/>
        <v>0</v>
      </c>
      <c r="F18" s="16">
        <v>1</v>
      </c>
      <c r="G18" s="16"/>
    </row>
    <row r="19" spans="1:7" s="5" customFormat="1" ht="268.5" customHeight="1">
      <c r="A19" s="13" t="s">
        <v>21</v>
      </c>
      <c r="B19" s="13" t="s">
        <v>78</v>
      </c>
      <c r="C19" s="19">
        <v>1</v>
      </c>
      <c r="D19" s="20"/>
      <c r="E19" s="21">
        <f t="shared" si="0"/>
        <v>0</v>
      </c>
      <c r="F19" s="16">
        <v>1</v>
      </c>
      <c r="G19" s="16"/>
    </row>
    <row r="20" spans="1:7" s="5" customFormat="1" ht="51">
      <c r="A20" s="13" t="s">
        <v>22</v>
      </c>
      <c r="B20" s="13" t="s">
        <v>67</v>
      </c>
      <c r="C20" s="19">
        <v>1</v>
      </c>
      <c r="D20" s="20"/>
      <c r="E20" s="21">
        <f t="shared" si="0"/>
        <v>0</v>
      </c>
      <c r="F20" s="16">
        <v>1</v>
      </c>
      <c r="G20" s="16"/>
    </row>
    <row r="21" spans="1:7" s="5" customFormat="1" ht="191.25">
      <c r="A21" s="13" t="s">
        <v>23</v>
      </c>
      <c r="B21" s="13" t="s">
        <v>79</v>
      </c>
      <c r="C21" s="19">
        <v>1</v>
      </c>
      <c r="D21" s="22"/>
      <c r="E21" s="21">
        <f t="shared" si="0"/>
        <v>0</v>
      </c>
      <c r="F21" s="16">
        <v>1</v>
      </c>
      <c r="G21" s="16"/>
    </row>
    <row r="22" spans="1:7" s="5" customFormat="1" ht="25.5">
      <c r="A22" s="13" t="s">
        <v>24</v>
      </c>
      <c r="B22" s="13" t="s">
        <v>76</v>
      </c>
      <c r="C22" s="19">
        <v>1</v>
      </c>
      <c r="D22" s="22"/>
      <c r="E22" s="21">
        <f t="shared" si="0"/>
        <v>0</v>
      </c>
      <c r="F22" s="16">
        <v>1</v>
      </c>
      <c r="G22" s="16"/>
    </row>
    <row r="23" spans="1:7" s="5" customFormat="1" ht="25.5">
      <c r="A23" s="13" t="s">
        <v>25</v>
      </c>
      <c r="B23" s="13" t="s">
        <v>76</v>
      </c>
      <c r="C23" s="19">
        <v>1</v>
      </c>
      <c r="D23" s="22"/>
      <c r="E23" s="21">
        <f t="shared" si="0"/>
        <v>0</v>
      </c>
      <c r="F23" s="16">
        <v>1</v>
      </c>
      <c r="G23" s="16"/>
    </row>
    <row r="24" spans="1:7" s="5" customFormat="1" ht="25.5">
      <c r="A24" s="13" t="s">
        <v>26</v>
      </c>
      <c r="B24" s="13" t="s">
        <v>82</v>
      </c>
      <c r="C24" s="19">
        <v>9</v>
      </c>
      <c r="D24" s="22"/>
      <c r="E24" s="21">
        <f t="shared" si="0"/>
        <v>0</v>
      </c>
      <c r="F24" s="16">
        <v>1</v>
      </c>
      <c r="G24" s="16"/>
    </row>
    <row r="25" spans="1:7" s="5" customFormat="1" ht="165.75">
      <c r="A25" s="6" t="s">
        <v>27</v>
      </c>
      <c r="B25" s="13" t="s">
        <v>54</v>
      </c>
      <c r="C25" s="19">
        <v>8</v>
      </c>
      <c r="D25" s="22"/>
      <c r="E25" s="21">
        <f t="shared" si="0"/>
        <v>0</v>
      </c>
      <c r="F25" s="16">
        <v>1</v>
      </c>
      <c r="G25" s="16"/>
    </row>
    <row r="26" spans="1:7" s="5" customFormat="1" ht="165.75">
      <c r="A26" s="6" t="s">
        <v>28</v>
      </c>
      <c r="B26" s="13" t="s">
        <v>54</v>
      </c>
      <c r="C26" s="19">
        <v>1</v>
      </c>
      <c r="D26" s="22"/>
      <c r="E26" s="21">
        <f t="shared" si="0"/>
        <v>0</v>
      </c>
      <c r="F26" s="16">
        <v>1</v>
      </c>
      <c r="G26" s="16"/>
    </row>
    <row r="27" spans="1:7" s="5" customFormat="1" ht="191.25">
      <c r="A27" s="6" t="s">
        <v>29</v>
      </c>
      <c r="B27" s="13" t="s">
        <v>79</v>
      </c>
      <c r="C27" s="19">
        <v>1</v>
      </c>
      <c r="D27" s="22"/>
      <c r="E27" s="21">
        <f t="shared" si="0"/>
        <v>0</v>
      </c>
      <c r="F27" s="16">
        <v>1</v>
      </c>
      <c r="G27" s="16"/>
    </row>
    <row r="28" spans="1:7" s="5" customFormat="1" ht="229.5">
      <c r="A28" s="6" t="s">
        <v>30</v>
      </c>
      <c r="B28" s="13" t="s">
        <v>80</v>
      </c>
      <c r="C28" s="19">
        <v>12</v>
      </c>
      <c r="D28" s="22"/>
      <c r="E28" s="21">
        <f t="shared" si="0"/>
        <v>0</v>
      </c>
      <c r="F28" s="16">
        <v>1</v>
      </c>
      <c r="G28" s="16"/>
    </row>
    <row r="29" spans="1:7" s="5" customFormat="1" ht="216.75">
      <c r="A29" s="6" t="s">
        <v>31</v>
      </c>
      <c r="B29" s="13" t="s">
        <v>83</v>
      </c>
      <c r="C29" s="19">
        <v>8</v>
      </c>
      <c r="D29" s="22"/>
      <c r="E29" s="21">
        <f t="shared" si="0"/>
        <v>0</v>
      </c>
      <c r="F29" s="16">
        <v>1</v>
      </c>
      <c r="G29" s="16"/>
    </row>
    <row r="30" spans="1:7" s="5" customFormat="1" ht="216.75">
      <c r="A30" s="6" t="s">
        <v>32</v>
      </c>
      <c r="B30" s="13" t="s">
        <v>84</v>
      </c>
      <c r="C30" s="19">
        <v>1</v>
      </c>
      <c r="D30" s="22"/>
      <c r="E30" s="21">
        <f t="shared" si="0"/>
        <v>0</v>
      </c>
      <c r="F30" s="16">
        <v>1</v>
      </c>
      <c r="G30" s="16"/>
    </row>
    <row r="31" spans="1:7" s="5" customFormat="1" ht="178.5">
      <c r="A31" s="6" t="s">
        <v>33</v>
      </c>
      <c r="B31" s="13" t="s">
        <v>52</v>
      </c>
      <c r="C31" s="19">
        <v>13</v>
      </c>
      <c r="D31" s="22"/>
      <c r="E31" s="21">
        <f t="shared" si="0"/>
        <v>0</v>
      </c>
      <c r="F31" s="16">
        <v>1</v>
      </c>
      <c r="G31" s="16"/>
    </row>
    <row r="32" spans="1:7" s="5" customFormat="1" ht="178.5">
      <c r="A32" s="6" t="s">
        <v>34</v>
      </c>
      <c r="B32" s="13" t="s">
        <v>52</v>
      </c>
      <c r="C32" s="19">
        <v>1</v>
      </c>
      <c r="D32" s="23"/>
      <c r="E32" s="21">
        <f t="shared" si="0"/>
        <v>0</v>
      </c>
      <c r="F32" s="16">
        <v>1</v>
      </c>
      <c r="G32" s="16"/>
    </row>
    <row r="33" spans="1:7" s="5" customFormat="1" ht="178.5">
      <c r="A33" s="6" t="s">
        <v>35</v>
      </c>
      <c r="B33" s="13" t="s">
        <v>52</v>
      </c>
      <c r="C33" s="19">
        <v>1</v>
      </c>
      <c r="D33" s="22"/>
      <c r="E33" s="21">
        <f t="shared" si="0"/>
        <v>0</v>
      </c>
      <c r="F33" s="16">
        <v>1</v>
      </c>
      <c r="G33" s="16"/>
    </row>
    <row r="34" spans="1:7" s="5" customFormat="1" ht="178.5">
      <c r="A34" s="6" t="s">
        <v>36</v>
      </c>
      <c r="B34" s="13" t="s">
        <v>52</v>
      </c>
      <c r="C34" s="19">
        <v>13</v>
      </c>
      <c r="D34" s="22"/>
      <c r="E34" s="21">
        <f t="shared" si="0"/>
        <v>0</v>
      </c>
      <c r="F34" s="16">
        <v>1</v>
      </c>
      <c r="G34" s="16"/>
    </row>
    <row r="35" spans="1:7" s="5" customFormat="1" ht="178.5">
      <c r="A35" s="6" t="s">
        <v>37</v>
      </c>
      <c r="B35" s="13" t="s">
        <v>52</v>
      </c>
      <c r="C35" s="19">
        <v>1</v>
      </c>
      <c r="D35" s="22"/>
      <c r="E35" s="21">
        <f t="shared" si="0"/>
        <v>0</v>
      </c>
      <c r="F35" s="16">
        <v>1</v>
      </c>
      <c r="G35" s="16"/>
    </row>
    <row r="36" spans="1:7" s="5" customFormat="1" ht="178.5">
      <c r="A36" s="6" t="s">
        <v>38</v>
      </c>
      <c r="B36" s="13" t="s">
        <v>52</v>
      </c>
      <c r="C36" s="19">
        <v>1</v>
      </c>
      <c r="D36" s="22"/>
      <c r="E36" s="21">
        <f t="shared" si="0"/>
        <v>0</v>
      </c>
      <c r="F36" s="16">
        <v>1</v>
      </c>
      <c r="G36" s="16"/>
    </row>
    <row r="37" spans="1:7" s="5" customFormat="1" ht="165.75">
      <c r="A37" s="6" t="s">
        <v>39</v>
      </c>
      <c r="B37" s="13" t="s">
        <v>53</v>
      </c>
      <c r="C37" s="19">
        <v>4</v>
      </c>
      <c r="D37" s="22"/>
      <c r="E37" s="21">
        <f t="shared" si="0"/>
        <v>0</v>
      </c>
      <c r="F37" s="16">
        <v>1</v>
      </c>
      <c r="G37" s="16"/>
    </row>
    <row r="38" spans="1:7" s="5" customFormat="1" ht="102">
      <c r="A38" s="6" t="s">
        <v>40</v>
      </c>
      <c r="B38" s="13" t="s">
        <v>58</v>
      </c>
      <c r="C38" s="19">
        <v>2</v>
      </c>
      <c r="D38" s="22"/>
      <c r="E38" s="21">
        <f t="shared" si="0"/>
        <v>0</v>
      </c>
      <c r="F38" s="16">
        <v>1</v>
      </c>
      <c r="G38" s="16"/>
    </row>
    <row r="39" spans="1:7" s="5" customFormat="1" ht="204">
      <c r="A39" s="6" t="s">
        <v>41</v>
      </c>
      <c r="B39" s="13" t="s">
        <v>57</v>
      </c>
      <c r="C39" s="19">
        <v>1</v>
      </c>
      <c r="D39" s="22"/>
      <c r="E39" s="21">
        <f t="shared" si="0"/>
        <v>0</v>
      </c>
      <c r="F39" s="16">
        <v>1</v>
      </c>
      <c r="G39" s="16"/>
    </row>
    <row r="40" spans="1:7" s="5" customFormat="1" ht="25.5">
      <c r="A40" s="6" t="s">
        <v>42</v>
      </c>
      <c r="B40" s="13" t="s">
        <v>73</v>
      </c>
      <c r="C40" s="19">
        <v>8</v>
      </c>
      <c r="D40" s="22"/>
      <c r="E40" s="21">
        <f t="shared" si="0"/>
        <v>0</v>
      </c>
      <c r="F40" s="16">
        <v>1</v>
      </c>
      <c r="G40" s="16"/>
    </row>
    <row r="41" spans="1:7" s="5" customFormat="1" ht="25.5">
      <c r="A41" s="6" t="s">
        <v>43</v>
      </c>
      <c r="B41" s="13" t="s">
        <v>73</v>
      </c>
      <c r="C41" s="19">
        <v>1</v>
      </c>
      <c r="D41" s="22"/>
      <c r="E41" s="21">
        <f t="shared" si="0"/>
        <v>0</v>
      </c>
      <c r="F41" s="16">
        <v>1</v>
      </c>
      <c r="G41" s="16"/>
    </row>
    <row r="42" spans="1:7" s="5" customFormat="1" ht="51">
      <c r="A42" s="13" t="s">
        <v>44</v>
      </c>
      <c r="B42" s="13" t="s">
        <v>55</v>
      </c>
      <c r="C42" s="19">
        <v>9</v>
      </c>
      <c r="D42" s="22"/>
      <c r="E42" s="21">
        <f t="shared" si="0"/>
        <v>0</v>
      </c>
      <c r="F42" s="16">
        <v>1</v>
      </c>
      <c r="G42" s="16"/>
    </row>
    <row r="43" spans="1:7" s="5" customFormat="1" ht="63.75">
      <c r="A43" s="6" t="s">
        <v>45</v>
      </c>
      <c r="B43" s="13" t="s">
        <v>56</v>
      </c>
      <c r="C43" s="19">
        <v>9</v>
      </c>
      <c r="D43" s="22"/>
      <c r="E43" s="21">
        <f t="shared" si="0"/>
        <v>0</v>
      </c>
      <c r="F43" s="16">
        <v>1</v>
      </c>
      <c r="G43" s="16"/>
    </row>
    <row r="44" spans="1:7" s="5" customFormat="1" ht="25.5">
      <c r="A44" s="6" t="s">
        <v>46</v>
      </c>
      <c r="B44" s="13" t="s">
        <v>72</v>
      </c>
      <c r="C44" s="19">
        <v>8</v>
      </c>
      <c r="D44" s="22"/>
      <c r="E44" s="21">
        <f t="shared" si="0"/>
        <v>0</v>
      </c>
      <c r="F44" s="16">
        <v>1</v>
      </c>
      <c r="G44" s="16"/>
    </row>
    <row r="45" spans="1:7" s="5" customFormat="1" ht="25.5">
      <c r="A45" s="6" t="s">
        <v>47</v>
      </c>
      <c r="B45" s="13" t="s">
        <v>72</v>
      </c>
      <c r="C45" s="19">
        <v>1</v>
      </c>
      <c r="D45" s="22"/>
      <c r="E45" s="21">
        <f t="shared" si="0"/>
        <v>0</v>
      </c>
      <c r="F45" s="16">
        <v>1</v>
      </c>
      <c r="G45" s="16"/>
    </row>
    <row r="46" spans="1:7" s="5" customFormat="1" ht="25.5">
      <c r="A46" s="5" t="s">
        <v>50</v>
      </c>
      <c r="B46" s="5" t="s">
        <v>75</v>
      </c>
      <c r="C46" s="16">
        <v>2</v>
      </c>
      <c r="D46" s="25"/>
      <c r="E46" s="21">
        <f t="shared" si="0"/>
        <v>0</v>
      </c>
      <c r="F46" s="16">
        <v>1</v>
      </c>
      <c r="G46" s="16"/>
    </row>
    <row r="47" spans="1:7" s="5" customFormat="1" ht="12.75">
      <c r="A47" s="6" t="s">
        <v>49</v>
      </c>
      <c r="B47" s="13" t="s">
        <v>74</v>
      </c>
      <c r="C47" s="19">
        <v>1</v>
      </c>
      <c r="D47" s="22"/>
      <c r="E47" s="21">
        <f t="shared" si="0"/>
        <v>0</v>
      </c>
      <c r="F47" s="16">
        <v>1</v>
      </c>
      <c r="G47" s="16"/>
    </row>
    <row r="48" spans="1:7" s="5" customFormat="1" ht="12.75">
      <c r="A48" s="3" t="s">
        <v>2</v>
      </c>
      <c r="B48" s="3"/>
      <c r="C48" s="8"/>
      <c r="D48" s="30">
        <f>E48/1.21</f>
        <v>0</v>
      </c>
      <c r="E48" s="31">
        <f>SUM(E5:E47)</f>
        <v>0</v>
      </c>
      <c r="F48" s="24"/>
      <c r="G48" s="24"/>
    </row>
  </sheetData>
  <sheetProtection/>
  <mergeCells count="7">
    <mergeCell ref="A1:B1"/>
    <mergeCell ref="D1:E1"/>
    <mergeCell ref="F1:F3"/>
    <mergeCell ref="G1:G4"/>
    <mergeCell ref="A2:B2"/>
    <mergeCell ref="D2:D3"/>
    <mergeCell ref="E2:E3"/>
  </mergeCells>
  <printOptions/>
  <pageMargins left="0.25" right="0.25" top="0.75" bottom="0.75" header="0.3" footer="0.3"/>
  <pageSetup fitToHeight="0"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dc:creator>
  <cp:keywords/>
  <dc:description/>
  <cp:lastModifiedBy>Bakalari</cp:lastModifiedBy>
  <cp:lastPrinted>2018-02-12T08:40:22Z</cp:lastPrinted>
  <dcterms:created xsi:type="dcterms:W3CDTF">2005-03-09T06:47:35Z</dcterms:created>
  <dcterms:modified xsi:type="dcterms:W3CDTF">2018-04-12T07:48:53Z</dcterms:modified>
  <cp:category/>
  <cp:version/>
  <cp:contentType/>
  <cp:contentStatus/>
</cp:coreProperties>
</file>