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workbookProtection lockStructure="1"/>
  <bookViews>
    <workbookView xWindow="915" yWindow="65416" windowWidth="12075" windowHeight="1225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'List1'!$3:$3</definedName>
  </definedNames>
  <calcPr calcId="125725"/>
</workbook>
</file>

<file path=xl/sharedStrings.xml><?xml version="1.0" encoding="utf-8"?>
<sst xmlns="http://schemas.openxmlformats.org/spreadsheetml/2006/main" count="136" uniqueCount="122">
  <si>
    <t>Pozice</t>
  </si>
  <si>
    <t>Zařízení, specifikace</t>
  </si>
  <si>
    <t>064</t>
  </si>
  <si>
    <t>036</t>
  </si>
  <si>
    <t>063</t>
  </si>
  <si>
    <t>022</t>
  </si>
  <si>
    <t>025</t>
  </si>
  <si>
    <t>Regál pětipolicový</t>
  </si>
  <si>
    <t>027</t>
  </si>
  <si>
    <t xml:space="preserve">Stůl s policí a zásuvkovým blokem, ZL, PL </t>
  </si>
  <si>
    <t>028</t>
  </si>
  <si>
    <t>029</t>
  </si>
  <si>
    <t>Skříňka nástěnná s posuvnými dvířky</t>
  </si>
  <si>
    <t>030</t>
  </si>
  <si>
    <t>032</t>
  </si>
  <si>
    <t>033</t>
  </si>
  <si>
    <t>Stůl s policí a dřevěnou desku</t>
  </si>
  <si>
    <t>Stůl chlazený, přesah desky (celk.rozměr 1700x700 mm), ZL, PL</t>
  </si>
  <si>
    <t>034</t>
  </si>
  <si>
    <t>039</t>
  </si>
  <si>
    <t>Stůl chlazený</t>
  </si>
  <si>
    <t>040</t>
  </si>
  <si>
    <t>044</t>
  </si>
  <si>
    <t>058b</t>
  </si>
  <si>
    <t xml:space="preserve"> - pro vaření rýže a těstovin v koších s AutoLift</t>
  </si>
  <si>
    <t xml:space="preserve">Stůl s posuvnými dveřmi, skříňový, průchodka v PD </t>
  </si>
  <si>
    <t xml:space="preserve"> - nerez, pracovní deska tl. 40 mm, 
- nerezový plech celoplošně podlepený laminem, 
- zadní lem 40 mm, police s podélnými výztuhami, 
- 3x zásuvka s celovýsuvnými pojezdy, 
- nohy jekl 40x40 mm, 
- výšková stavitelnost noh +30 mm, 
- zemnící šrouby na zadních nohách,
- 1900/700/900mm</t>
  </si>
  <si>
    <t xml:space="preserve"> - celonerezová konstrukce, 
- uprostřed stavitelná police, 
- dvířka s madlem dvouplášťová, 
- zavěšená na pojezdech,
- 1200/350/650mm</t>
  </si>
  <si>
    <t xml:space="preserve"> - nerez, 
- pracovní deska tl. 40 mm dřevěná, 
- zadní lem 40 mm, 
- police s podélnými výztuhami, 
- nohy jekl 40x40 mm, 
- výšková stavitelnost noh +30 mm, 
- zemnící šrouby na zadních nohách,
- 1200/700/900mm</t>
  </si>
  <si>
    <t xml:space="preserve"> - třísekcový, 
- 2x křídlové dveře + 2x zásuvka, 
- nerez s T-PUR izolací, 
- teplotní rozsah +2 až +6°C, 
- digitální termostat, 
- nohy jekl 40x40 mm, 
- výšková stavitelnost noh +30 mm, 
- zemnící šrouby na zadních nohách, 
- zadní lem, 
- chladivo R404A,
- 1836/700/900mm, 230V, 0,6kW</t>
  </si>
  <si>
    <t xml:space="preserve"> - celonerezová konstrukce, 
- uprostřed stavitelná police, 
- dvířka s madlem dvouplášťová, 
- zavěšená na pojezdech,
- 1100/350/650mm</t>
  </si>
  <si>
    <t>071</t>
  </si>
  <si>
    <t>Podavače na koše 500x500 s nádobím</t>
  </si>
  <si>
    <t>089</t>
  </si>
  <si>
    <t>090</t>
  </si>
  <si>
    <t>091</t>
  </si>
  <si>
    <t>092</t>
  </si>
  <si>
    <t>097</t>
  </si>
  <si>
    <t>098</t>
  </si>
  <si>
    <t>099</t>
  </si>
  <si>
    <t>104a</t>
  </si>
  <si>
    <t>201a</t>
  </si>
  <si>
    <t>201b</t>
  </si>
  <si>
    <t>202a</t>
  </si>
  <si>
    <t>202b</t>
  </si>
  <si>
    <t>202c</t>
  </si>
  <si>
    <t>202e</t>
  </si>
  <si>
    <t>202d</t>
  </si>
  <si>
    <t>202f</t>
  </si>
  <si>
    <t>202g</t>
  </si>
  <si>
    <t>203a</t>
  </si>
  <si>
    <t>203b</t>
  </si>
  <si>
    <t>204a</t>
  </si>
  <si>
    <t>204b</t>
  </si>
  <si>
    <t>204c</t>
  </si>
  <si>
    <t>Víko na GN s výřezy na naběračku a držadla GKND 1/2</t>
  </si>
  <si>
    <t>Víko na GN s výřezy pro držadla GKD 1/2</t>
  </si>
  <si>
    <t>Gastronádoba se zasouvacími držadly GND 1/2-200</t>
  </si>
  <si>
    <t>Gastronádoba se zasouvacími držadly GND 1/2-100</t>
  </si>
  <si>
    <t>Gastronádoba děrovaná s držadly GVOD 1/1-200</t>
  </si>
  <si>
    <t>Gastronádoba se zasouvacími držadly GND 1/1-200</t>
  </si>
  <si>
    <t>Gastronádoba děrovaná s držadly GVOD 1/1-150</t>
  </si>
  <si>
    <t>Gastronádoba se zasouvacími držadly GND 1/1-150</t>
  </si>
  <si>
    <t>Gastronádoba se zasouvacími držadly GND 1/1-100</t>
  </si>
  <si>
    <t>Nůž s hrubým zubatým ostřím</t>
  </si>
  <si>
    <t xml:space="preserve">Nůž s jemným zubatým ostřím </t>
  </si>
  <si>
    <t xml:space="preserve"> - odlučování škrobu systémem přepadu
- odlučování slupek pomocí nerezového síta/koše
- průměr - 320 mm
- výška - 380 mm</t>
  </si>
  <si>
    <t>CELKOVÁ CENA BEZ DPH:</t>
  </si>
  <si>
    <t>Počet ks</t>
  </si>
  <si>
    <t>Varný koš</t>
  </si>
  <si>
    <t xml:space="preserve">Kutr stolní </t>
  </si>
  <si>
    <t>Cena za ks bez DPH</t>
  </si>
  <si>
    <t>Cena celkem bez DPH</t>
  </si>
  <si>
    <t>Dělička těsta</t>
  </si>
  <si>
    <t>066</t>
  </si>
  <si>
    <t>CELKOVÁ CENA S DPH 21%</t>
  </si>
  <si>
    <t xml:space="preserve"> - Nerez pracovní deska  tl. 40 mmm,                                    - nerezový plech celoplošně podlepený laminem,     
- Zadní lem 40 mm
- Dvouplášťové dveře zavěšené na vedení
- Nohy jekl 40 x 40 mm
- Výšková stavitelnost +- 30 mm
- Zemnící šrouby na zadních nohách
- Rozměr: 1300 x 600 x 900 mm
</t>
  </si>
  <si>
    <t xml:space="preserve"> - dvousekcový na GN, 
- 4x zásuvka, nerez s T-PUR izolací, 
- teplotní rozsah +2 až +6°C, digitální termostat, 
- nohy jekl 40x40 mm, 
- výšková stavitelnost noh +30 mm,
- zemnící šrouby na zadních nohách, 
- zadní lem 40 mm, chladivo R404A,
- 1700/700/900mm, 230V, 0,5kW</t>
  </si>
  <si>
    <t>Stojanový vozík ke konvektomatu 20x GN 1/1</t>
  </si>
  <si>
    <t xml:space="preserve">Škrabka brambor nerezová 20 Kg </t>
  </si>
  <si>
    <t>Lapač slupek a škrobu nerezový</t>
  </si>
  <si>
    <t>rozměr  530 x 325 x 150, nerez, objem 15,5 l</t>
  </si>
  <si>
    <t>rozměr  530 x 325 x 100, nerez, objem 11 l</t>
  </si>
  <si>
    <t>rozměr  530 x 325 x 150, nerez</t>
  </si>
  <si>
    <t>rozměr  530 x 325 x 200  nerez, objem 22 l</t>
  </si>
  <si>
    <t>rozměr  530 x 325 x 200, nerez</t>
  </si>
  <si>
    <t>rozměr 325 x 265 x 100</t>
  </si>
  <si>
    <t>rozměr 325x 265 x 200 , nerez, objem 11,5 l</t>
  </si>
  <si>
    <t>Gastronádoba smaltovaná GN 2/1 - 40, do el.trouby</t>
  </si>
  <si>
    <t>rozměr 325x353x40 smaltované provedení s ostrými rohy</t>
  </si>
  <si>
    <t>Gastronádoba smaltovaná GN 2/1 - 60, do el.trouby</t>
  </si>
  <si>
    <t>rozměr 530x650x60 smaltované provedení s ostrými rohy</t>
  </si>
  <si>
    <t>Gastronádoba GN 2/1 - 100, do el.trouby</t>
  </si>
  <si>
    <t>rozměr 650x530x100, 31 l, nerez economic</t>
  </si>
  <si>
    <t>Náze (typ) zařízení</t>
  </si>
  <si>
    <t>Konvektomat  bojlerový 20xGN 1/1</t>
  </si>
  <si>
    <t xml:space="preserve"> - pro rychlé a pohodlné plnění a vyprazdňování,                 - s oboustrannou pojistkou, odkapávací vaničkou, s vyprazdňováním a tandemovými kolečky (2 se zajišťovací brzdou), průměr kolečka 125 mm, kovové součásti z ušlechtilé oceli. S ovládacím madlem.</t>
  </si>
  <si>
    <t xml:space="preserve"> - výška 2050 mm
- šířka 710 mm
- hloubka 837 mm
- 1 plné dveře, dveřní závěsy vpravo, zámek, ventilátor
- napětí/příkon: 230 V/021 kW
- počet polic 5 
- teplota-2 až +10°C 
- skladovací prostor pro GN 2/1,
- digitální ovládání s teplotním displejem skříně a nastavením s možností manuální aktivace odmrazovacího cyklu 
- vnější konstrukce z nerezové oceli 430 AISI, zadní vnější panel z galvanizované oceli, spodní vnější panel z antikorozního materiálu
- automatické odmrazování
- typ chladiva R134a, v chladícím okruhu 
-provoz při okolní teplotě +43 C
</t>
  </si>
  <si>
    <t>Chladící skříň digitální objem 670 l</t>
  </si>
  <si>
    <t xml:space="preserve"> - nerez, police nerezový plech s podélnými výztuhami, 
- nosnost police 100 kg, nohy jekl 40x40 mm, 
- výšková stavitelnost noh +30 mm, 
- zemnící šrouby na zadních nohách,                                          -  plná zadní stěna a boky
- 1200/500/1800mm</t>
  </si>
  <si>
    <t xml:space="preserve"> - nerez, police nerezový plech s podélnými výztuhami,
- nosnost police 100 kg,                                                                  -  plná zadní stěna a boky
- nohy jekl 40x40 mm, 
- výšková stavitelnost noh +30 mm, 
- zemnící šrouby na zadních nohách,
- 1200/600/1800mm</t>
  </si>
  <si>
    <t xml:space="preserve"> - celonerezová konstrukce, 
- uprostřed stavitelná police, 
- dvířka s madlem dvouplášťová, 
- zavěšená na pojezdech,
- 1500/350/650mm</t>
  </si>
  <si>
    <t xml:space="preserve"> - celonerezová konstrukce, 
- uprostřed stavitelná police, 
- dvířka s madlem dvouplášťová, 
- zavěšená na pojezdech,
- 1800/350/650mm</t>
  </si>
  <si>
    <t>Specifikace předmětu veřejné zakázky</t>
  </si>
  <si>
    <t>Slepý položkový rozpočet</t>
  </si>
  <si>
    <t>Příloha č. 1</t>
  </si>
  <si>
    <t>Ohřevný vozík transportní 1x14 GN 1/1-65</t>
  </si>
  <si>
    <t>ohřevný vozík izolovaný  pro distribuci a udržování jídla, provedení z eloxovaných hliníkových konstrukcí (váha 62 kg), kapacita 14x GN 1/1-65 mm, ventilátor, variabilní nastavení teploty až 90 °C za pomoci displeje, možnost otevření dveří o 270 ° a jejich zajištění v otevřené pozici magnetem, 4 kolečka 160 mm průměru (2 otočná s brzdou), madlo pro snadnou manipulaci                               - 540/810/1600 mm, 230 V, 0,9kW</t>
  </si>
  <si>
    <t xml:space="preserve"> - počet porcí: 36
- velikost jedné porce: 35 – 100 g
- příkon zařízení: 180 W a méně, napětí: 230 V
- robustní provedení pro trvalý provoz, jednoduché vykulování a rovnoměrné rozdělování těsta, jednoduché nastavení pro různé hmotnosti těsta, hlava stroje výklopná, snadné mytí nožů, snadná údržba stroje
- rozměry: š x h x v  410 x 510 x 1310 mm               </t>
  </si>
  <si>
    <t xml:space="preserve">Šokový zchlazovač a zmrazovač 20x GN1/1 </t>
  </si>
  <si>
    <t>příčně ukládaný, 64/56kg, “Soft i Hard” program, vč. sondy, z +90 na +2/-18°C, max.kapacita 12GN 1/1-065, R404a, vnější a vnitřní horní, přední a postranní panely z nerez oceli AISI304, polyuretanová pěnová izolace 60 mm, pravé plné dveře, vhodné pro GN1/1 nádoby nebo pekařské plechy 600x400mm, zabudovaná chladicí jednotka, programovatelné elektronické ovládání, 5 standardních cyklů, ARTE algoritmus pro zbývající čas zchlazovacího procesu, speciální cyklus pro zmrzlinu, výparník s antikorozní úpravou, digitální zpbrazení teploty a času, pro okolní teplotu do 32°C, cyklopentan v izolaci (HCFC, CFC a HFC free). Chladivo: R404a (HCFC a CFC free)                                                                             Rozměr 800/830/2230 mm, 400 V, 3,93 kW</t>
  </si>
  <si>
    <t xml:space="preserve"> - kapacita 20x GN 1/1, s příslušenstvím v ceně: 1xstojanový vozík s oboust.pojistkou a okap.vaničkou                      -9 provozních režimů: pečení velkých a malých kusů masa, drůbež, ryby, přílohy,
  bramborové pokrmy, vaječné pokrmy, pečivo, 
  finishing
-3 provozními režimy: 
  pára 30- 130°C, horký vzduch 30-300°C, kombinace páry a horkého vzduchu 30-300°C
- automatické mytí a odvápnění komory
  a boileru,
- integrovaná brzda ventilátoru, 5 rychlostí 
  ventilátoru,
  taktování ventilátoru
- výběr z vlastní kuchařky
- nové osvětlení LED, nové odolnější těsnění dveří
- nová rychlá elektronika
- blikání LED světla při ukončení úpravy ve vsunu
- bojlerový vývin páry
- 6-bodová sonda
- certifikát pro noční provoz bez dozoru
- certifikát energy star. - rozměry:   879x791x1782
Možnost uložení 1 200 vlastních programů až o 12 krocích. Zámky programů. iCC-Cockpit – grafické zobrazení aktuálního klimatu ve varné komoře,  iCC-Messenger – informace o aktuálních automaticky provedených úpravách nastavení procesu vaření a pečení, iCC-Monitor – přehledné zobrazení aktuálních automaticky provedených úprav nastavení procesu vaření a pečení, automatické chlazení pro inteligentní úpravu klimatu varného prostoru, iLevelControl iLC – kombinovaná příprava pokrmů se samostatným dohledem na každý zásuv, HiDensityControl® – patentované, vysoce účinné dynamické proudění vzduchu, ClimaPlus® – měření vlhkosti s přesností na procenta, 5stupňové nastavení a regulace, vaření s nízkými teplotami a vaření přes noc, Efficient CareControl – systém automatického čištění a péče o varný prostor a generátor páry, vestavěná ruční sprcha s navíjecím mechanismem, hygienický varný prostor ve tvaru vany beze spár, zaoblené rohy, pojistka proti přetečení, LED osvětlení varného prostoru a zásuvu, halogenové osvětlení varného prostoru se sklem Ceran, odolné vůči otřesům, rozhraní USB pro export dat HACCP, servisních dat a varných programů na paměťovou jednotku USB a pro snadnou aktualizaci softwaru. Ochrana proti stříkající a tryskající vodě IPX 5. Možnost zajištění dvířek v úhlu 120/180°C, podlahová aretace. Příslušenství: stojanový vozík s oboustrannou pojistkou, odkapávací vaničkou s vyprazdňováním a tandemovými kolečky (dvě se zajišťovací brzdou), průměr kolečka 125 mm, kovové součásti z ušlechtilé oceli
- rozměry:   879x791x1782
</t>
  </si>
  <si>
    <t xml:space="preserve"> - nerez, 
- pracovní deska se pod hmotností košů posouvá po svislé konzole směrem dolů, 
- rozměr pracovní desky 510x510, 
- 610/710/895mm</t>
  </si>
  <si>
    <t xml:space="preserve">        </t>
  </si>
  <si>
    <t>podpultová, 160 l,  +2+10°C, digitální ukazatel teploty,   1 plné NEREZ dveře, vnější stěny šedý nátěr, plastový interiér, vnitřní osvětlení, automatické odtávání, vč. 3 rošt. polic a zámku dveří, R134a , rozměr 600/63x/850, 230 V, příkon max. 0,2 kW</t>
  </si>
  <si>
    <t>Chladící skříň digitální objem  670 l nerez</t>
  </si>
  <si>
    <t xml:space="preserve"> - výška 2050 mm
- šířka 710 mm
- hloubka 837 mm
- 1 plné dveře, dveřní závěsy vpravo, zámek, ventilátor
- napětí/příkon: 230 V/02,1 kW
- počet polic 5 
- teplota-2 až +10°C 
- skladovací prostor pro GN 2/1,
- digitální ovládání s teplotním displejem skříně a nastavením s možností manuální aktivace odmrazovacího cyklu 
- vnější konstrukce z nerezové oceli 430 AISI, zadní vnější panel z galvanizované oceli, spodní vnější panel z antikorozního materiálu
- automatické odmrazování
- typ chladiva R134a, v chladícím okruhu 
-provoz při okolní teplotě +43 C
</t>
  </si>
  <si>
    <t>Chladící skříň nerez podpultová 160 l tropic.provedení</t>
  </si>
  <si>
    <t>Mrazící skříň digitální  670 l nerez</t>
  </si>
  <si>
    <t>nerezové provedení, objem 670 l, teplota -22 až -15°C, GN 2/1, digitální ovládací panel, AISI430, 1 plné dveře, uzamykatelná, R404a; přísl.v ceně: 3x police roštová GN 2/1 “Rilsan” šedá, vč. 3 párů vodicích lišt, Rozměry skříně: 710x837x2050 0,62 kW</t>
  </si>
  <si>
    <t xml:space="preserve"> - délka loupání: 1,5 – 3 min
- spotřeba vody: 2,5l / kg
- výkon: 300 kg/h
- náplň: 20 kg
- rozměry: 800 x 750 x 950 mm
- napětí: 400 V
- příkon zařízení: 0,55 kW
- provedení: nerez
</t>
  </si>
  <si>
    <t xml:space="preserve"> - napětí 230 V
- příkon 700 W
- počet ot/min 1500
- výkon 10 - 50 porcí
- objem nádoby kutru 4,7 l
- max. plnění kutru 2,5 kg surovin
- nádoba kutru nerez
- motorový blok kovový s pulsním  tlačítkem
- v základním vybavení minimálně nůž s rovným ostřím
- rozměr (š.hl.v.)* 226 x 304 x 440 mm
- váha 15 kg
</t>
  </si>
</sst>
</file>

<file path=xl/styles.xml><?xml version="1.0" encoding="utf-8"?>
<styleSheet xmlns="http://schemas.openxmlformats.org/spreadsheetml/2006/main">
  <numFmts count="1">
    <numFmt numFmtId="164" formatCode="000\ 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/>
    </border>
    <border>
      <left style="thick"/>
      <right style="thin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2" fontId="0" fillId="0" borderId="0" xfId="0" applyNumberFormat="1" applyAlignment="1">
      <alignment shrinkToFi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2" fillId="2" borderId="1" xfId="0" applyFont="1" applyFill="1" applyBorder="1"/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shrinkToFit="1"/>
    </xf>
    <xf numFmtId="0" fontId="0" fillId="2" borderId="4" xfId="0" applyFill="1" applyBorder="1"/>
    <xf numFmtId="2" fontId="0" fillId="2" borderId="0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shrinkToFit="1"/>
    </xf>
    <xf numFmtId="0" fontId="0" fillId="2" borderId="6" xfId="0" applyFill="1" applyBorder="1"/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shrinkToFi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vertical="center" wrapText="1"/>
    </xf>
    <xf numFmtId="49" fontId="0" fillId="2" borderId="12" xfId="0" applyNumberFormat="1" applyFill="1" applyBorder="1"/>
    <xf numFmtId="0" fontId="0" fillId="2" borderId="13" xfId="0" applyFill="1" applyBorder="1" applyAlignment="1" applyProtection="1">
      <alignment horizontal="left" vertical="center" wrapText="1"/>
      <protection/>
    </xf>
    <xf numFmtId="2" fontId="0" fillId="2" borderId="13" xfId="0" applyNumberFormat="1" applyFill="1" applyBorder="1" applyAlignment="1" applyProtection="1">
      <alignment horizontal="center" vertical="center" wrapText="1"/>
      <protection/>
    </xf>
    <xf numFmtId="2" fontId="0" fillId="2" borderId="13" xfId="0" applyNumberFormat="1" applyFill="1" applyBorder="1" applyAlignment="1">
      <alignment shrinkToFit="1"/>
    </xf>
    <xf numFmtId="2" fontId="0" fillId="2" borderId="14" xfId="0" applyNumberFormat="1" applyFill="1" applyBorder="1"/>
    <xf numFmtId="0" fontId="0" fillId="0" borderId="12" xfId="0" applyBorder="1"/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 horizontal="center" wrapText="1"/>
    </xf>
    <xf numFmtId="2" fontId="0" fillId="0" borderId="13" xfId="0" applyNumberFormat="1" applyBorder="1" applyAlignment="1">
      <alignment shrinkToFit="1"/>
    </xf>
    <xf numFmtId="2" fontId="0" fillId="0" borderId="14" xfId="0" applyNumberFormat="1" applyBorder="1"/>
    <xf numFmtId="0" fontId="0" fillId="0" borderId="13" xfId="0" applyBorder="1"/>
    <xf numFmtId="2" fontId="0" fillId="0" borderId="13" xfId="0" applyNumberFormat="1" applyBorder="1" applyAlignment="1">
      <alignment horizontal="center"/>
    </xf>
    <xf numFmtId="0" fontId="0" fillId="2" borderId="13" xfId="0" applyFill="1" applyBorder="1"/>
    <xf numFmtId="2" fontId="0" fillId="2" borderId="13" xfId="0" applyNumberFormat="1" applyFill="1" applyBorder="1" applyAlignment="1">
      <alignment horizontal="center"/>
    </xf>
    <xf numFmtId="164" fontId="0" fillId="0" borderId="13" xfId="0" applyNumberFormat="1" applyBorder="1" applyAlignment="1">
      <alignment wrapText="1"/>
    </xf>
    <xf numFmtId="49" fontId="0" fillId="0" borderId="12" xfId="0" applyNumberFormat="1" applyFill="1" applyBorder="1"/>
    <xf numFmtId="0" fontId="0" fillId="0" borderId="13" xfId="0" applyFill="1" applyBorder="1" applyAlignment="1">
      <alignment wrapText="1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shrinkToFit="1"/>
    </xf>
    <xf numFmtId="2" fontId="0" fillId="0" borderId="14" xfId="0" applyNumberFormat="1" applyFill="1" applyBorder="1"/>
    <xf numFmtId="49" fontId="0" fillId="2" borderId="12" xfId="0" applyNumberFormat="1" applyFont="1" applyFill="1" applyBorder="1"/>
    <xf numFmtId="0" fontId="0" fillId="2" borderId="13" xfId="0" applyFont="1" applyFill="1" applyBorder="1" applyAlignment="1" applyProtection="1">
      <alignment horizontal="left" vertical="center" wrapText="1"/>
      <protection/>
    </xf>
    <xf numFmtId="2" fontId="0" fillId="2" borderId="13" xfId="0" applyNumberFormat="1" applyFont="1" applyFill="1" applyBorder="1" applyAlignment="1" applyProtection="1">
      <alignment horizontal="center" vertical="center" wrapText="1"/>
      <protection/>
    </xf>
    <xf numFmtId="2" fontId="0" fillId="2" borderId="13" xfId="0" applyNumberFormat="1" applyFont="1" applyFill="1" applyBorder="1" applyAlignment="1">
      <alignment shrinkToFit="1"/>
    </xf>
    <xf numFmtId="49" fontId="0" fillId="0" borderId="12" xfId="0" applyNumberFormat="1" applyBorder="1"/>
    <xf numFmtId="0" fontId="0" fillId="2" borderId="12" xfId="0" applyFill="1" applyBorder="1"/>
    <xf numFmtId="0" fontId="3" fillId="0" borderId="15" xfId="0" applyFont="1" applyBorder="1" applyAlignment="1">
      <alignment vertical="top" wrapText="1"/>
    </xf>
    <xf numFmtId="0" fontId="0" fillId="2" borderId="0" xfId="0" applyFill="1" applyBorder="1"/>
    <xf numFmtId="0" fontId="0" fillId="2" borderId="16" xfId="0" applyFill="1" applyBorder="1" applyAlignment="1" applyProtection="1">
      <alignment horizontal="left" vertical="center" wrapText="1"/>
      <protection/>
    </xf>
    <xf numFmtId="2" fontId="0" fillId="2" borderId="16" xfId="0" applyNumberFormat="1" applyFill="1" applyBorder="1" applyAlignment="1" applyProtection="1">
      <alignment horizontal="center" vertical="center" wrapText="1"/>
      <protection/>
    </xf>
    <xf numFmtId="2" fontId="0" fillId="2" borderId="16" xfId="0" applyNumberFormat="1" applyFill="1" applyBorder="1" applyAlignment="1">
      <alignment shrinkToFit="1"/>
    </xf>
    <xf numFmtId="2" fontId="0" fillId="2" borderId="17" xfId="0" applyNumberFormat="1" applyFill="1" applyBorder="1"/>
    <xf numFmtId="0" fontId="0" fillId="0" borderId="18" xfId="0" applyBorder="1"/>
    <xf numFmtId="2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shrinkToFit="1"/>
    </xf>
    <xf numFmtId="2" fontId="0" fillId="0" borderId="19" xfId="0" applyNumberFormat="1" applyBorder="1"/>
    <xf numFmtId="0" fontId="0" fillId="2" borderId="20" xfId="0" applyFill="1" applyBorder="1"/>
    <xf numFmtId="0" fontId="0" fillId="0" borderId="21" xfId="0" applyBorder="1"/>
    <xf numFmtId="0" fontId="3" fillId="0" borderId="22" xfId="0" applyFont="1" applyBorder="1" applyAlignment="1">
      <alignment vertical="top" wrapText="1"/>
    </xf>
    <xf numFmtId="0" fontId="2" fillId="2" borderId="2" xfId="0" applyFont="1" applyFill="1" applyBorder="1"/>
    <xf numFmtId="0" fontId="0" fillId="2" borderId="7" xfId="0" applyFill="1" applyBorder="1"/>
    <xf numFmtId="0" fontId="0" fillId="4" borderId="13" xfId="0" applyFill="1" applyBorder="1" applyAlignment="1">
      <alignment horizontal="justify" vertical="center" wrapText="1"/>
    </xf>
    <xf numFmtId="0" fontId="0" fillId="4" borderId="13" xfId="0" applyFill="1" applyBorder="1" applyAlignment="1">
      <alignment wrapText="1"/>
    </xf>
    <xf numFmtId="0" fontId="0" fillId="4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shrinkToFit="1"/>
    </xf>
    <xf numFmtId="2" fontId="2" fillId="0" borderId="0" xfId="0" applyNumberFormat="1" applyFont="1"/>
    <xf numFmtId="49" fontId="0" fillId="4" borderId="15" xfId="0" applyNumberFormat="1" applyFill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0" borderId="13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tabSelected="1" workbookViewId="0" topLeftCell="A93">
      <selection activeCell="B91" sqref="B91"/>
    </sheetView>
  </sheetViews>
  <sheetFormatPr defaultColWidth="9.140625" defaultRowHeight="15"/>
  <cols>
    <col min="1" max="1" width="5.140625" style="0" customWidth="1"/>
    <col min="2" max="2" width="49.140625" style="0" customWidth="1"/>
    <col min="3" max="3" width="19.421875" style="0" customWidth="1"/>
    <col min="4" max="4" width="6.140625" style="4" customWidth="1"/>
    <col min="5" max="5" width="13.421875" style="2" customWidth="1"/>
    <col min="6" max="6" width="12.57421875" style="3" customWidth="1"/>
  </cols>
  <sheetData>
    <row r="1" spans="1:6" ht="15">
      <c r="A1" s="64" t="s">
        <v>103</v>
      </c>
      <c r="B1" s="64"/>
      <c r="C1" s="64" t="s">
        <v>104</v>
      </c>
      <c r="D1" s="65"/>
      <c r="E1" s="66"/>
      <c r="F1" s="67" t="s">
        <v>105</v>
      </c>
    </row>
    <row r="2" ht="15.75" thickBot="1"/>
    <row r="3" spans="1:6" ht="45.75" thickTop="1">
      <c r="A3" s="14" t="s">
        <v>0</v>
      </c>
      <c r="B3" s="15" t="s">
        <v>1</v>
      </c>
      <c r="C3" s="15" t="s">
        <v>94</v>
      </c>
      <c r="D3" s="16" t="s">
        <v>68</v>
      </c>
      <c r="E3" s="17" t="s">
        <v>71</v>
      </c>
      <c r="F3" s="18" t="s">
        <v>72</v>
      </c>
    </row>
    <row r="4" spans="1:6" ht="15">
      <c r="A4" s="19" t="s">
        <v>5</v>
      </c>
      <c r="B4" s="20" t="s">
        <v>25</v>
      </c>
      <c r="C4" s="20"/>
      <c r="D4" s="21">
        <v>1</v>
      </c>
      <c r="E4" s="22"/>
      <c r="F4" s="23">
        <f>D4*E4</f>
        <v>0</v>
      </c>
    </row>
    <row r="5" spans="1:6" ht="135">
      <c r="A5" s="24"/>
      <c r="B5" s="25" t="s">
        <v>76</v>
      </c>
      <c r="C5" s="25"/>
      <c r="D5" s="26"/>
      <c r="E5" s="27"/>
      <c r="F5" s="28"/>
    </row>
    <row r="6" spans="1:6" ht="15">
      <c r="A6" s="24"/>
      <c r="B6" s="29"/>
      <c r="C6" s="29"/>
      <c r="D6" s="30"/>
      <c r="E6" s="27"/>
      <c r="F6" s="28"/>
    </row>
    <row r="7" spans="1:6" ht="15">
      <c r="A7" s="19" t="s">
        <v>6</v>
      </c>
      <c r="B7" s="20" t="s">
        <v>7</v>
      </c>
      <c r="C7" s="20"/>
      <c r="D7" s="21">
        <v>1</v>
      </c>
      <c r="E7" s="22"/>
      <c r="F7" s="23">
        <f>E7*D7</f>
        <v>0</v>
      </c>
    </row>
    <row r="8" spans="1:6" ht="105">
      <c r="A8" s="24"/>
      <c r="B8" s="25" t="s">
        <v>99</v>
      </c>
      <c r="C8" s="25"/>
      <c r="D8" s="26"/>
      <c r="E8" s="27"/>
      <c r="F8" s="28"/>
    </row>
    <row r="9" spans="1:6" ht="15">
      <c r="A9" s="24"/>
      <c r="B9" s="25"/>
      <c r="C9" s="25"/>
      <c r="D9" s="26"/>
      <c r="E9" s="27"/>
      <c r="F9" s="28"/>
    </row>
    <row r="10" spans="1:6" ht="15">
      <c r="A10" s="19" t="s">
        <v>8</v>
      </c>
      <c r="B10" s="20" t="s">
        <v>106</v>
      </c>
      <c r="C10" s="20"/>
      <c r="D10" s="21">
        <v>1</v>
      </c>
      <c r="E10" s="22"/>
      <c r="F10" s="23">
        <f>E10*D10</f>
        <v>0</v>
      </c>
    </row>
    <row r="11" spans="1:6" ht="135">
      <c r="A11" s="24"/>
      <c r="B11" s="45" t="s">
        <v>107</v>
      </c>
      <c r="C11" s="57"/>
      <c r="D11" s="26"/>
      <c r="E11" s="27"/>
      <c r="F11" s="28"/>
    </row>
    <row r="12" spans="1:6" ht="15">
      <c r="A12" s="24"/>
      <c r="B12" s="29"/>
      <c r="C12" s="29"/>
      <c r="D12" s="30"/>
      <c r="E12" s="27"/>
      <c r="F12" s="28"/>
    </row>
    <row r="13" spans="1:6" ht="15">
      <c r="A13" s="19" t="s">
        <v>10</v>
      </c>
      <c r="B13" s="31" t="s">
        <v>9</v>
      </c>
      <c r="C13" s="31"/>
      <c r="D13" s="32">
        <v>1</v>
      </c>
      <c r="E13" s="22"/>
      <c r="F13" s="23">
        <f>E13*D13</f>
        <v>0</v>
      </c>
    </row>
    <row r="14" spans="1:6" ht="120">
      <c r="A14" s="24"/>
      <c r="B14" s="25" t="s">
        <v>26</v>
      </c>
      <c r="C14" s="25"/>
      <c r="D14" s="26"/>
      <c r="E14" s="27"/>
      <c r="F14" s="28"/>
    </row>
    <row r="15" spans="1:6" ht="15">
      <c r="A15" s="24"/>
      <c r="B15" s="25"/>
      <c r="C15" s="25"/>
      <c r="D15" s="26"/>
      <c r="E15" s="27"/>
      <c r="F15" s="28"/>
    </row>
    <row r="16" spans="1:6" ht="15">
      <c r="A16" s="19" t="s">
        <v>11</v>
      </c>
      <c r="B16" s="20" t="s">
        <v>12</v>
      </c>
      <c r="C16" s="20"/>
      <c r="D16" s="21">
        <v>1</v>
      </c>
      <c r="E16" s="22"/>
      <c r="F16" s="23">
        <f>D16*E16</f>
        <v>0</v>
      </c>
    </row>
    <row r="17" spans="1:6" ht="75">
      <c r="A17" s="24"/>
      <c r="B17" s="25" t="s">
        <v>27</v>
      </c>
      <c r="C17" s="25"/>
      <c r="D17" s="26"/>
      <c r="E17" s="27"/>
      <c r="F17" s="28"/>
    </row>
    <row r="18" spans="1:6" ht="15">
      <c r="A18" s="24"/>
      <c r="B18" s="25"/>
      <c r="C18" s="25"/>
      <c r="D18" s="26"/>
      <c r="E18" s="27"/>
      <c r="F18" s="28"/>
    </row>
    <row r="19" spans="1:6" ht="30">
      <c r="A19" s="19" t="s">
        <v>13</v>
      </c>
      <c r="B19" s="20" t="s">
        <v>17</v>
      </c>
      <c r="C19" s="20"/>
      <c r="D19" s="21">
        <v>1</v>
      </c>
      <c r="E19" s="22"/>
      <c r="F19" s="23">
        <f>E19*D19</f>
        <v>0</v>
      </c>
    </row>
    <row r="20" spans="1:6" ht="120">
      <c r="A20" s="24"/>
      <c r="B20" s="33" t="s">
        <v>77</v>
      </c>
      <c r="C20" s="33"/>
      <c r="D20" s="26"/>
      <c r="E20" s="27"/>
      <c r="F20" s="28"/>
    </row>
    <row r="21" spans="1:6" ht="15">
      <c r="A21" s="24"/>
      <c r="B21" s="33"/>
      <c r="C21" s="33"/>
      <c r="D21" s="26"/>
      <c r="E21" s="27"/>
      <c r="F21" s="28"/>
    </row>
    <row r="22" spans="1:6" ht="15">
      <c r="A22" s="19" t="s">
        <v>14</v>
      </c>
      <c r="B22" s="20" t="s">
        <v>12</v>
      </c>
      <c r="C22" s="20"/>
      <c r="D22" s="21">
        <v>1</v>
      </c>
      <c r="E22" s="22"/>
      <c r="F22" s="23">
        <f>E22*D22</f>
        <v>0</v>
      </c>
    </row>
    <row r="23" spans="1:6" ht="75">
      <c r="A23" s="24"/>
      <c r="B23" s="25" t="s">
        <v>101</v>
      </c>
      <c r="C23" s="25"/>
      <c r="D23" s="26"/>
      <c r="E23" s="27"/>
      <c r="F23" s="28"/>
    </row>
    <row r="24" spans="1:6" ht="15">
      <c r="A24" s="24"/>
      <c r="B24" s="25"/>
      <c r="C24" s="25"/>
      <c r="D24" s="26"/>
      <c r="E24" s="27"/>
      <c r="F24" s="28"/>
    </row>
    <row r="25" spans="1:6" ht="15">
      <c r="A25" s="19" t="s">
        <v>15</v>
      </c>
      <c r="B25" s="20" t="s">
        <v>16</v>
      </c>
      <c r="C25" s="20"/>
      <c r="D25" s="21">
        <v>1</v>
      </c>
      <c r="E25" s="22"/>
      <c r="F25" s="23">
        <f>E25*D25</f>
        <v>0</v>
      </c>
    </row>
    <row r="26" spans="1:6" ht="120">
      <c r="A26" s="24"/>
      <c r="B26" s="25" t="s">
        <v>28</v>
      </c>
      <c r="C26" s="25"/>
      <c r="D26" s="26"/>
      <c r="E26" s="27"/>
      <c r="F26" s="28"/>
    </row>
    <row r="27" spans="1:6" ht="15">
      <c r="A27" s="24"/>
      <c r="B27" s="25"/>
      <c r="C27" s="25"/>
      <c r="D27" s="26"/>
      <c r="E27" s="27"/>
      <c r="F27" s="28"/>
    </row>
    <row r="28" spans="1:6" ht="15">
      <c r="A28" s="19" t="s">
        <v>18</v>
      </c>
      <c r="B28" s="20" t="s">
        <v>12</v>
      </c>
      <c r="C28" s="20"/>
      <c r="D28" s="21">
        <v>1</v>
      </c>
      <c r="E28" s="22"/>
      <c r="F28" s="23">
        <f>E28*D28</f>
        <v>0</v>
      </c>
    </row>
    <row r="29" spans="1:6" ht="75">
      <c r="A29" s="24"/>
      <c r="B29" s="25" t="s">
        <v>27</v>
      </c>
      <c r="C29" s="25"/>
      <c r="D29" s="26"/>
      <c r="E29" s="27"/>
      <c r="F29" s="28"/>
    </row>
    <row r="30" spans="1:6" ht="15">
      <c r="A30" s="24"/>
      <c r="B30" s="25"/>
      <c r="C30" s="25"/>
      <c r="D30" s="26"/>
      <c r="E30" s="27"/>
      <c r="F30" s="28"/>
    </row>
    <row r="31" spans="1:6" ht="15">
      <c r="A31" s="19" t="s">
        <v>3</v>
      </c>
      <c r="B31" s="31" t="s">
        <v>73</v>
      </c>
      <c r="C31" s="31"/>
      <c r="D31" s="32">
        <v>1</v>
      </c>
      <c r="E31" s="22"/>
      <c r="F31" s="23">
        <f>E31*D31</f>
        <v>0</v>
      </c>
    </row>
    <row r="32" spans="1:6" s="1" customFormat="1" ht="15">
      <c r="A32" s="34"/>
      <c r="C32" s="35"/>
      <c r="D32" s="36"/>
      <c r="E32" s="37"/>
      <c r="F32" s="38"/>
    </row>
    <row r="33" spans="1:6" ht="135">
      <c r="A33" s="24"/>
      <c r="B33" s="35" t="s">
        <v>108</v>
      </c>
      <c r="C33" s="29"/>
      <c r="D33" s="30"/>
      <c r="E33" s="27"/>
      <c r="F33" s="28"/>
    </row>
    <row r="34" spans="1:6" ht="15">
      <c r="A34" s="39" t="s">
        <v>19</v>
      </c>
      <c r="B34" s="40" t="s">
        <v>20</v>
      </c>
      <c r="C34" s="40"/>
      <c r="D34" s="41">
        <v>1</v>
      </c>
      <c r="E34" s="42"/>
      <c r="F34" s="23">
        <f>E34*D34</f>
        <v>0</v>
      </c>
    </row>
    <row r="35" spans="1:6" ht="165">
      <c r="A35" s="24"/>
      <c r="B35" s="25" t="s">
        <v>29</v>
      </c>
      <c r="C35" s="25"/>
      <c r="D35" s="26"/>
      <c r="E35" s="27"/>
      <c r="F35" s="28"/>
    </row>
    <row r="36" spans="1:6" ht="15">
      <c r="A36" s="24"/>
      <c r="B36" s="25"/>
      <c r="C36" s="25"/>
      <c r="D36" s="26"/>
      <c r="E36" s="27"/>
      <c r="F36" s="28"/>
    </row>
    <row r="37" spans="1:6" ht="15">
      <c r="A37" s="19" t="s">
        <v>21</v>
      </c>
      <c r="B37" s="20" t="s">
        <v>12</v>
      </c>
      <c r="C37" s="20"/>
      <c r="D37" s="21">
        <v>1</v>
      </c>
      <c r="E37" s="22"/>
      <c r="F37" s="23">
        <f>E37*D37</f>
        <v>0</v>
      </c>
    </row>
    <row r="38" spans="1:6" ht="75">
      <c r="A38" s="24"/>
      <c r="B38" s="25" t="s">
        <v>30</v>
      </c>
      <c r="C38" s="25"/>
      <c r="D38" s="26"/>
      <c r="E38" s="27"/>
      <c r="F38" s="28"/>
    </row>
    <row r="39" spans="1:6" ht="15">
      <c r="A39" s="24"/>
      <c r="B39" s="25"/>
      <c r="C39" s="25"/>
      <c r="D39" s="26"/>
      <c r="E39" s="27"/>
      <c r="F39" s="28"/>
    </row>
    <row r="40" spans="1:6" ht="15">
      <c r="A40" s="19" t="s">
        <v>22</v>
      </c>
      <c r="B40" s="20" t="s">
        <v>12</v>
      </c>
      <c r="C40" s="20"/>
      <c r="D40" s="21">
        <v>1</v>
      </c>
      <c r="E40" s="22"/>
      <c r="F40" s="23">
        <f>E40*D40</f>
        <v>0</v>
      </c>
    </row>
    <row r="41" spans="1:6" ht="75">
      <c r="A41" s="24"/>
      <c r="B41" s="25" t="s">
        <v>30</v>
      </c>
      <c r="C41" s="25"/>
      <c r="D41" s="26"/>
      <c r="E41" s="27"/>
      <c r="F41" s="28"/>
    </row>
    <row r="42" spans="1:6" ht="15">
      <c r="A42" s="24"/>
      <c r="B42" s="25"/>
      <c r="C42" s="25"/>
      <c r="D42" s="26"/>
      <c r="E42" s="27"/>
      <c r="F42" s="28"/>
    </row>
    <row r="43" spans="1:6" ht="15">
      <c r="A43" s="43"/>
      <c r="B43" s="25"/>
      <c r="C43" s="25"/>
      <c r="D43" s="26"/>
      <c r="E43" s="27"/>
      <c r="F43" s="28"/>
    </row>
    <row r="44" spans="1:6" ht="15">
      <c r="A44" s="44" t="s">
        <v>23</v>
      </c>
      <c r="B44" s="20" t="s">
        <v>69</v>
      </c>
      <c r="C44" s="20"/>
      <c r="D44" s="41">
        <v>3</v>
      </c>
      <c r="E44" s="22"/>
      <c r="F44" s="23">
        <f>E44*D44</f>
        <v>0</v>
      </c>
    </row>
    <row r="45" spans="1:6" ht="15">
      <c r="A45" s="24"/>
      <c r="B45" s="29" t="s">
        <v>24</v>
      </c>
      <c r="C45" s="29"/>
      <c r="D45" s="30"/>
      <c r="E45" s="27"/>
      <c r="F45" s="28"/>
    </row>
    <row r="46" spans="1:6" ht="15">
      <c r="A46" s="24"/>
      <c r="B46" s="29"/>
      <c r="C46" s="29"/>
      <c r="D46" s="30"/>
      <c r="E46" s="27"/>
      <c r="F46" s="28"/>
    </row>
    <row r="47" spans="1:6" ht="15">
      <c r="A47" s="19" t="s">
        <v>4</v>
      </c>
      <c r="B47" s="31" t="s">
        <v>109</v>
      </c>
      <c r="C47" s="31"/>
      <c r="D47" s="32">
        <v>1</v>
      </c>
      <c r="E47" s="22"/>
      <c r="F47" s="23">
        <f>E47*D47</f>
        <v>0</v>
      </c>
    </row>
    <row r="48" spans="1:6" ht="210.75" customHeight="1">
      <c r="A48" s="24"/>
      <c r="B48" s="70" t="s">
        <v>110</v>
      </c>
      <c r="C48" s="25"/>
      <c r="D48" s="26"/>
      <c r="E48" s="27"/>
      <c r="F48" s="28"/>
    </row>
    <row r="49" spans="1:6" ht="15">
      <c r="A49" s="24"/>
      <c r="B49" s="25"/>
      <c r="C49" s="25"/>
      <c r="D49" s="26"/>
      <c r="E49" s="27"/>
      <c r="F49" s="28"/>
    </row>
    <row r="50" spans="1:6" ht="15">
      <c r="A50" s="19" t="s">
        <v>2</v>
      </c>
      <c r="B50" s="31" t="s">
        <v>95</v>
      </c>
      <c r="C50" s="31"/>
      <c r="D50" s="32">
        <v>1</v>
      </c>
      <c r="E50" s="22"/>
      <c r="F50" s="23">
        <f>E50*D50</f>
        <v>0</v>
      </c>
    </row>
    <row r="51" spans="1:6" ht="409.5" customHeight="1">
      <c r="A51" s="24"/>
      <c r="B51" s="60" t="s">
        <v>111</v>
      </c>
      <c r="C51" s="60"/>
      <c r="D51" s="30"/>
      <c r="E51" s="27"/>
      <c r="F51" s="28"/>
    </row>
    <row r="52" spans="1:6" ht="15">
      <c r="A52" s="24"/>
      <c r="B52" s="29"/>
      <c r="C52" s="29"/>
      <c r="D52" s="30"/>
      <c r="E52" s="27"/>
      <c r="F52" s="28"/>
    </row>
    <row r="53" spans="1:6" ht="15">
      <c r="A53" s="19" t="s">
        <v>74</v>
      </c>
      <c r="B53" s="31" t="s">
        <v>78</v>
      </c>
      <c r="C53" s="31"/>
      <c r="D53" s="32">
        <v>1</v>
      </c>
      <c r="E53" s="22"/>
      <c r="F53" s="23">
        <f>E53*D53</f>
        <v>0</v>
      </c>
    </row>
    <row r="54" spans="1:6" ht="78" customHeight="1">
      <c r="A54" s="24"/>
      <c r="B54" s="25" t="s">
        <v>96</v>
      </c>
      <c r="C54" s="29"/>
      <c r="D54" s="30"/>
      <c r="E54" s="27"/>
      <c r="F54" s="28"/>
    </row>
    <row r="55" spans="1:6" ht="15">
      <c r="A55" s="24"/>
      <c r="B55" s="29"/>
      <c r="C55" s="29"/>
      <c r="D55" s="30"/>
      <c r="E55" s="27"/>
      <c r="F55" s="28"/>
    </row>
    <row r="56" spans="1:6" ht="15">
      <c r="A56" s="19" t="s">
        <v>31</v>
      </c>
      <c r="B56" s="20" t="s">
        <v>32</v>
      </c>
      <c r="C56" s="20"/>
      <c r="D56" s="21">
        <v>1</v>
      </c>
      <c r="E56" s="22"/>
      <c r="F56" s="23">
        <f>E56*D56</f>
        <v>0</v>
      </c>
    </row>
    <row r="57" spans="1:6" ht="75">
      <c r="A57" s="24"/>
      <c r="B57" s="25" t="s">
        <v>112</v>
      </c>
      <c r="C57" s="25"/>
      <c r="D57" s="26"/>
      <c r="E57" s="27"/>
      <c r="F57" s="28"/>
    </row>
    <row r="58" spans="1:6" ht="15">
      <c r="A58" s="24"/>
      <c r="B58" s="29"/>
      <c r="C58" s="29"/>
      <c r="D58" s="30"/>
      <c r="E58" s="27"/>
      <c r="F58" s="28"/>
    </row>
    <row r="59" spans="1:6" ht="15">
      <c r="A59" s="19" t="s">
        <v>33</v>
      </c>
      <c r="B59" s="20" t="s">
        <v>12</v>
      </c>
      <c r="C59" s="20"/>
      <c r="D59" s="21">
        <v>1</v>
      </c>
      <c r="E59" s="22"/>
      <c r="F59" s="23">
        <f>E59*D59</f>
        <v>0</v>
      </c>
    </row>
    <row r="60" spans="1:6" ht="75">
      <c r="A60" s="24"/>
      <c r="B60" s="25" t="s">
        <v>101</v>
      </c>
      <c r="C60" s="25"/>
      <c r="D60" s="26"/>
      <c r="E60" s="27"/>
      <c r="F60" s="28"/>
    </row>
    <row r="61" spans="1:6" ht="15">
      <c r="A61" s="24"/>
      <c r="B61" s="29"/>
      <c r="C61" s="29"/>
      <c r="D61" s="30"/>
      <c r="E61" s="27"/>
      <c r="F61" s="28"/>
    </row>
    <row r="62" spans="1:6" ht="15">
      <c r="A62" s="19" t="s">
        <v>34</v>
      </c>
      <c r="B62" s="31" t="s">
        <v>117</v>
      </c>
      <c r="C62" s="31"/>
      <c r="D62" s="32">
        <v>1</v>
      </c>
      <c r="E62" s="22"/>
      <c r="F62" s="23">
        <f>E62*D62</f>
        <v>0</v>
      </c>
    </row>
    <row r="63" spans="1:6" ht="90" customHeight="1">
      <c r="A63" s="24"/>
      <c r="B63" s="69" t="s">
        <v>114</v>
      </c>
      <c r="C63" s="61"/>
      <c r="D63" s="26"/>
      <c r="E63" s="27"/>
      <c r="F63" s="28"/>
    </row>
    <row r="64" spans="1:6" ht="15">
      <c r="A64" s="24"/>
      <c r="B64" s="25" t="s">
        <v>113</v>
      </c>
      <c r="C64" s="25"/>
      <c r="D64" s="26"/>
      <c r="E64" s="27"/>
      <c r="F64" s="28"/>
    </row>
    <row r="65" spans="1:6" ht="15">
      <c r="A65" s="19" t="s">
        <v>35</v>
      </c>
      <c r="B65" s="20" t="s">
        <v>20</v>
      </c>
      <c r="C65" s="20"/>
      <c r="D65" s="21">
        <v>1</v>
      </c>
      <c r="E65" s="22"/>
      <c r="F65" s="23">
        <f>E65*D65</f>
        <v>0</v>
      </c>
    </row>
    <row r="66" spans="1:6" ht="165">
      <c r="A66" s="24"/>
      <c r="B66" s="25" t="s">
        <v>29</v>
      </c>
      <c r="C66" s="25"/>
      <c r="D66" s="26"/>
      <c r="E66" s="27"/>
      <c r="F66" s="28"/>
    </row>
    <row r="67" spans="1:6" ht="15">
      <c r="A67" s="24"/>
      <c r="B67" s="29"/>
      <c r="C67" s="29"/>
      <c r="D67" s="30"/>
      <c r="E67" s="27"/>
      <c r="F67" s="28"/>
    </row>
    <row r="68" spans="1:6" ht="15">
      <c r="A68" s="19" t="s">
        <v>36</v>
      </c>
      <c r="B68" s="20" t="s">
        <v>12</v>
      </c>
      <c r="C68" s="20"/>
      <c r="D68" s="21">
        <v>1</v>
      </c>
      <c r="E68" s="22"/>
      <c r="F68" s="23">
        <f>E68*D68</f>
        <v>0</v>
      </c>
    </row>
    <row r="69" spans="1:6" ht="75">
      <c r="A69" s="24"/>
      <c r="B69" s="25" t="s">
        <v>102</v>
      </c>
      <c r="C69" s="25"/>
      <c r="D69" s="26"/>
      <c r="E69" s="27"/>
      <c r="F69" s="28"/>
    </row>
    <row r="70" spans="1:6" ht="15">
      <c r="A70" s="24"/>
      <c r="B70" s="29"/>
      <c r="C70" s="29"/>
      <c r="D70" s="30"/>
      <c r="E70" s="27"/>
      <c r="F70" s="28"/>
    </row>
    <row r="71" spans="1:6" ht="15">
      <c r="A71" s="19" t="s">
        <v>37</v>
      </c>
      <c r="B71" s="20" t="s">
        <v>115</v>
      </c>
      <c r="C71" s="20"/>
      <c r="D71" s="21">
        <v>1</v>
      </c>
      <c r="E71" s="22"/>
      <c r="F71" s="23">
        <f>E71*D71</f>
        <v>0</v>
      </c>
    </row>
    <row r="72" spans="1:6" ht="269.25" customHeight="1">
      <c r="A72" s="24"/>
      <c r="B72" s="61" t="s">
        <v>116</v>
      </c>
      <c r="C72" s="61"/>
      <c r="D72" s="26"/>
      <c r="E72" s="27"/>
      <c r="F72" s="28"/>
    </row>
    <row r="73" spans="1:6" ht="15">
      <c r="A73" s="24"/>
      <c r="B73" s="25"/>
      <c r="C73" s="25"/>
      <c r="D73" s="26"/>
      <c r="E73" s="27"/>
      <c r="F73" s="28"/>
    </row>
    <row r="74" spans="1:6" ht="15">
      <c r="A74" s="19" t="s">
        <v>38</v>
      </c>
      <c r="B74" s="20" t="s">
        <v>98</v>
      </c>
      <c r="C74" s="20"/>
      <c r="D74" s="21">
        <v>1</v>
      </c>
      <c r="E74" s="22"/>
      <c r="F74" s="23">
        <f>E74*D74</f>
        <v>0</v>
      </c>
    </row>
    <row r="75" spans="1:6" ht="263.25" customHeight="1">
      <c r="A75" s="24"/>
      <c r="B75" s="62" t="s">
        <v>97</v>
      </c>
      <c r="C75" s="61"/>
      <c r="D75" s="26"/>
      <c r="E75" s="27"/>
      <c r="F75" s="28"/>
    </row>
    <row r="76" spans="1:6" ht="15">
      <c r="A76" s="24"/>
      <c r="B76" s="25"/>
      <c r="C76" s="25"/>
      <c r="D76" s="26"/>
      <c r="E76" s="27"/>
      <c r="F76" s="28"/>
    </row>
    <row r="77" spans="1:6" ht="15">
      <c r="A77" s="19" t="s">
        <v>39</v>
      </c>
      <c r="B77" s="20" t="s">
        <v>118</v>
      </c>
      <c r="C77" s="20"/>
      <c r="D77" s="21">
        <v>1</v>
      </c>
      <c r="E77" s="22"/>
      <c r="F77" s="23">
        <f>E77*D77</f>
        <v>0</v>
      </c>
    </row>
    <row r="78" spans="1:6" ht="85.5" customHeight="1">
      <c r="A78" s="24"/>
      <c r="B78" s="68" t="s">
        <v>119</v>
      </c>
      <c r="C78" s="61"/>
      <c r="D78" s="26"/>
      <c r="E78" s="27"/>
      <c r="F78" s="28"/>
    </row>
    <row r="79" spans="1:6" ht="15">
      <c r="A79" s="24"/>
      <c r="B79" s="29"/>
      <c r="C79" s="29"/>
      <c r="D79" s="30"/>
      <c r="E79" s="27"/>
      <c r="F79" s="28"/>
    </row>
    <row r="80" spans="1:6" ht="15">
      <c r="A80" s="19">
        <v>104</v>
      </c>
      <c r="B80" s="31" t="s">
        <v>79</v>
      </c>
      <c r="C80" s="31"/>
      <c r="D80" s="32">
        <v>1</v>
      </c>
      <c r="E80" s="22"/>
      <c r="F80" s="23">
        <f>E80*D80</f>
        <v>0</v>
      </c>
    </row>
    <row r="81" spans="1:6" ht="135" customHeight="1">
      <c r="A81" s="24"/>
      <c r="B81" s="25" t="s">
        <v>120</v>
      </c>
      <c r="C81" s="25"/>
      <c r="D81" s="26"/>
      <c r="E81" s="27"/>
      <c r="F81" s="28"/>
    </row>
    <row r="82" spans="1:6" ht="15">
      <c r="A82" s="44" t="s">
        <v>40</v>
      </c>
      <c r="B82" s="20" t="s">
        <v>80</v>
      </c>
      <c r="C82" s="20"/>
      <c r="D82" s="21">
        <v>1</v>
      </c>
      <c r="E82" s="22"/>
      <c r="F82" s="23">
        <f>E82*D82</f>
        <v>0</v>
      </c>
    </row>
    <row r="83" spans="1:6" ht="60">
      <c r="A83" s="24"/>
      <c r="B83" s="25" t="s">
        <v>66</v>
      </c>
      <c r="C83" s="25"/>
      <c r="D83" s="26"/>
      <c r="E83" s="27"/>
      <c r="F83" s="28"/>
    </row>
    <row r="84" spans="1:6" ht="15">
      <c r="A84" s="19">
        <v>107</v>
      </c>
      <c r="B84" s="20" t="s">
        <v>7</v>
      </c>
      <c r="C84" s="20"/>
      <c r="D84" s="21">
        <v>1</v>
      </c>
      <c r="E84" s="22"/>
      <c r="F84" s="23">
        <f>E84*D84</f>
        <v>0</v>
      </c>
    </row>
    <row r="85" spans="1:6" ht="120">
      <c r="A85" s="24"/>
      <c r="B85" s="63" t="s">
        <v>100</v>
      </c>
      <c r="C85" s="25"/>
      <c r="D85" s="26"/>
      <c r="E85" s="27"/>
      <c r="F85" s="28"/>
    </row>
    <row r="86" spans="1:6" ht="15">
      <c r="A86" s="24"/>
      <c r="B86" s="29"/>
      <c r="C86" s="29"/>
      <c r="D86" s="30"/>
      <c r="E86" s="27"/>
      <c r="F86" s="28"/>
    </row>
    <row r="87" spans="1:6" ht="15">
      <c r="A87" s="44">
        <v>111</v>
      </c>
      <c r="B87" s="20" t="s">
        <v>12</v>
      </c>
      <c r="C87" s="20"/>
      <c r="D87" s="21">
        <v>1</v>
      </c>
      <c r="E87" s="22"/>
      <c r="F87" s="23">
        <f>E87*D87</f>
        <v>0</v>
      </c>
    </row>
    <row r="88" spans="1:6" ht="75">
      <c r="A88" s="24"/>
      <c r="B88" s="25" t="s">
        <v>101</v>
      </c>
      <c r="C88" s="25"/>
      <c r="D88" s="26"/>
      <c r="E88" s="27"/>
      <c r="F88" s="28"/>
    </row>
    <row r="89" spans="1:6" ht="15">
      <c r="A89" s="24"/>
      <c r="B89" s="29"/>
      <c r="C89" s="29"/>
      <c r="D89" s="30"/>
      <c r="E89" s="27"/>
      <c r="F89" s="28"/>
    </row>
    <row r="90" spans="1:6" ht="15">
      <c r="A90" s="44">
        <v>201</v>
      </c>
      <c r="B90" s="31" t="s">
        <v>70</v>
      </c>
      <c r="C90" s="31"/>
      <c r="D90" s="32">
        <v>1</v>
      </c>
      <c r="E90" s="22"/>
      <c r="F90" s="23">
        <f>E90*D90</f>
        <v>0</v>
      </c>
    </row>
    <row r="91" spans="1:6" ht="180.75" customHeight="1">
      <c r="A91" s="24"/>
      <c r="B91" s="25" t="s">
        <v>121</v>
      </c>
      <c r="C91" s="25"/>
      <c r="D91" s="26"/>
      <c r="E91" s="27"/>
      <c r="F91" s="28"/>
    </row>
    <row r="92" spans="1:6" ht="15">
      <c r="A92" s="44" t="s">
        <v>41</v>
      </c>
      <c r="B92" s="20" t="s">
        <v>65</v>
      </c>
      <c r="C92" s="20"/>
      <c r="D92" s="21">
        <v>1</v>
      </c>
      <c r="E92" s="22"/>
      <c r="F92" s="23">
        <f>E92*D92</f>
        <v>0</v>
      </c>
    </row>
    <row r="93" spans="1:6" ht="15">
      <c r="A93" s="24"/>
      <c r="B93" s="29"/>
      <c r="C93" s="29"/>
      <c r="D93" s="30"/>
      <c r="E93" s="27"/>
      <c r="F93" s="28"/>
    </row>
    <row r="94" spans="1:6" ht="15">
      <c r="A94" s="44" t="s">
        <v>42</v>
      </c>
      <c r="B94" s="20" t="s">
        <v>64</v>
      </c>
      <c r="C94" s="20"/>
      <c r="D94" s="21">
        <v>1</v>
      </c>
      <c r="E94" s="22"/>
      <c r="F94" s="23">
        <f>E94*D94</f>
        <v>0</v>
      </c>
    </row>
    <row r="95" spans="1:6" ht="15">
      <c r="A95" s="24"/>
      <c r="B95" s="29"/>
      <c r="C95" s="29"/>
      <c r="D95" s="30"/>
      <c r="E95" s="27"/>
      <c r="F95" s="28"/>
    </row>
    <row r="96" spans="1:6" ht="15">
      <c r="A96" s="44" t="s">
        <v>43</v>
      </c>
      <c r="B96" s="20" t="s">
        <v>63</v>
      </c>
      <c r="C96" s="20"/>
      <c r="D96" s="21">
        <v>5</v>
      </c>
      <c r="E96" s="22"/>
      <c r="F96" s="23">
        <f>E96*D96</f>
        <v>0</v>
      </c>
    </row>
    <row r="97" spans="1:6" ht="15">
      <c r="A97" s="24"/>
      <c r="B97" s="29" t="s">
        <v>82</v>
      </c>
      <c r="C97" s="29"/>
      <c r="D97" s="30"/>
      <c r="E97" s="27"/>
      <c r="F97" s="28"/>
    </row>
    <row r="98" spans="1:6" ht="15">
      <c r="A98" s="44" t="s">
        <v>44</v>
      </c>
      <c r="B98" s="20" t="s">
        <v>62</v>
      </c>
      <c r="C98" s="20"/>
      <c r="D98" s="21">
        <v>2</v>
      </c>
      <c r="E98" s="22"/>
      <c r="F98" s="23">
        <f>E98*D98</f>
        <v>0</v>
      </c>
    </row>
    <row r="99" spans="1:6" ht="15">
      <c r="A99" s="24"/>
      <c r="B99" s="29" t="s">
        <v>81</v>
      </c>
      <c r="C99" s="29"/>
      <c r="D99" s="30"/>
      <c r="E99" s="27"/>
      <c r="F99" s="28"/>
    </row>
    <row r="100" spans="1:6" ht="15">
      <c r="A100" s="44" t="s">
        <v>45</v>
      </c>
      <c r="B100" s="20" t="s">
        <v>61</v>
      </c>
      <c r="C100" s="20"/>
      <c r="D100" s="21">
        <v>2</v>
      </c>
      <c r="E100" s="22"/>
      <c r="F100" s="23">
        <f>E100*D100</f>
        <v>0</v>
      </c>
    </row>
    <row r="101" spans="1:6" ht="15">
      <c r="A101" s="24"/>
      <c r="B101" s="29" t="s">
        <v>83</v>
      </c>
      <c r="C101" s="29"/>
      <c r="D101" s="30"/>
      <c r="E101" s="27"/>
      <c r="F101" s="28"/>
    </row>
    <row r="102" spans="1:6" ht="15">
      <c r="A102" s="44" t="s">
        <v>47</v>
      </c>
      <c r="B102" s="20" t="s">
        <v>60</v>
      </c>
      <c r="C102" s="20"/>
      <c r="D102" s="21">
        <v>5</v>
      </c>
      <c r="E102" s="22"/>
      <c r="F102" s="23">
        <f>E102*D102</f>
        <v>0</v>
      </c>
    </row>
    <row r="103" spans="1:6" ht="15">
      <c r="A103" s="24"/>
      <c r="B103" s="29" t="s">
        <v>84</v>
      </c>
      <c r="C103" s="29"/>
      <c r="D103" s="30"/>
      <c r="E103" s="27"/>
      <c r="F103" s="28"/>
    </row>
    <row r="104" spans="1:6" ht="15">
      <c r="A104" s="44" t="s">
        <v>46</v>
      </c>
      <c r="B104" s="20" t="s">
        <v>59</v>
      </c>
      <c r="C104" s="20"/>
      <c r="D104" s="21">
        <v>5</v>
      </c>
      <c r="E104" s="22"/>
      <c r="F104" s="23">
        <f>E104*D104</f>
        <v>0</v>
      </c>
    </row>
    <row r="105" spans="1:6" ht="15">
      <c r="A105" s="24"/>
      <c r="B105" s="29" t="s">
        <v>85</v>
      </c>
      <c r="C105" s="29"/>
      <c r="D105" s="30"/>
      <c r="E105" s="27"/>
      <c r="F105" s="28"/>
    </row>
    <row r="106" spans="1:6" ht="15">
      <c r="A106" s="44" t="s">
        <v>48</v>
      </c>
      <c r="B106" s="20" t="s">
        <v>58</v>
      </c>
      <c r="C106" s="20"/>
      <c r="D106" s="21">
        <v>4</v>
      </c>
      <c r="E106" s="22"/>
      <c r="F106" s="23">
        <f>E106*D106</f>
        <v>0</v>
      </c>
    </row>
    <row r="107" spans="1:6" ht="15">
      <c r="A107" s="24"/>
      <c r="B107" s="29" t="s">
        <v>86</v>
      </c>
      <c r="C107" s="29"/>
      <c r="D107" s="30"/>
      <c r="E107" s="27"/>
      <c r="F107" s="28"/>
    </row>
    <row r="108" spans="1:6" ht="15">
      <c r="A108" s="44" t="s">
        <v>49</v>
      </c>
      <c r="B108" s="20" t="s">
        <v>57</v>
      </c>
      <c r="C108" s="20"/>
      <c r="D108" s="21">
        <v>4</v>
      </c>
      <c r="E108" s="22"/>
      <c r="F108" s="23">
        <f>E108*D108</f>
        <v>0</v>
      </c>
    </row>
    <row r="109" spans="1:6" ht="15">
      <c r="A109" s="24"/>
      <c r="B109" s="29" t="s">
        <v>87</v>
      </c>
      <c r="C109" s="29"/>
      <c r="D109" s="30"/>
      <c r="E109" s="27"/>
      <c r="F109" s="28"/>
    </row>
    <row r="110" spans="1:6" ht="15">
      <c r="A110" s="44" t="s">
        <v>50</v>
      </c>
      <c r="B110" s="20" t="s">
        <v>56</v>
      </c>
      <c r="C110" s="20"/>
      <c r="D110" s="21">
        <v>20</v>
      </c>
      <c r="E110" s="22"/>
      <c r="F110" s="23">
        <f>E110*D110</f>
        <v>0</v>
      </c>
    </row>
    <row r="111" spans="1:6" ht="15">
      <c r="A111" s="24"/>
      <c r="B111" s="29"/>
      <c r="C111" s="29"/>
      <c r="D111" s="30"/>
      <c r="E111" s="27"/>
      <c r="F111" s="28"/>
    </row>
    <row r="112" spans="1:6" ht="15">
      <c r="A112" s="44" t="s">
        <v>51</v>
      </c>
      <c r="B112" s="20" t="s">
        <v>55</v>
      </c>
      <c r="C112" s="20"/>
      <c r="D112" s="21">
        <v>8</v>
      </c>
      <c r="E112" s="22"/>
      <c r="F112" s="23">
        <f>E112*D112</f>
        <v>0</v>
      </c>
    </row>
    <row r="113" spans="1:6" ht="15">
      <c r="A113" s="24"/>
      <c r="B113" s="29"/>
      <c r="C113" s="29"/>
      <c r="D113" s="30"/>
      <c r="E113" s="27"/>
      <c r="F113" s="28"/>
    </row>
    <row r="114" spans="1:6" ht="15">
      <c r="A114" s="44" t="s">
        <v>52</v>
      </c>
      <c r="B114" s="20" t="s">
        <v>88</v>
      </c>
      <c r="C114" s="20"/>
      <c r="D114" s="21">
        <v>2</v>
      </c>
      <c r="E114" s="22"/>
      <c r="F114" s="23">
        <f>E114*D114</f>
        <v>0</v>
      </c>
    </row>
    <row r="115" spans="1:6" ht="15">
      <c r="A115" s="24"/>
      <c r="B115" s="29" t="s">
        <v>89</v>
      </c>
      <c r="C115" s="29"/>
      <c r="D115" s="30"/>
      <c r="E115" s="27"/>
      <c r="F115" s="28"/>
    </row>
    <row r="116" spans="1:6" ht="15">
      <c r="A116" s="44" t="s">
        <v>53</v>
      </c>
      <c r="B116" s="20" t="s">
        <v>90</v>
      </c>
      <c r="C116" s="20"/>
      <c r="D116" s="21">
        <v>2</v>
      </c>
      <c r="E116" s="22"/>
      <c r="F116" s="23">
        <f>E116*D116</f>
        <v>0</v>
      </c>
    </row>
    <row r="117" spans="1:6" ht="15">
      <c r="A117" s="24"/>
      <c r="B117" s="29" t="s">
        <v>91</v>
      </c>
      <c r="C117" s="29"/>
      <c r="D117" s="30"/>
      <c r="E117" s="27"/>
      <c r="F117" s="28"/>
    </row>
    <row r="118" spans="1:6" ht="15">
      <c r="A118" s="55" t="s">
        <v>54</v>
      </c>
      <c r="B118" s="47" t="s">
        <v>92</v>
      </c>
      <c r="C118" s="47"/>
      <c r="D118" s="48">
        <v>2</v>
      </c>
      <c r="E118" s="49"/>
      <c r="F118" s="50">
        <f>E118*D118</f>
        <v>0</v>
      </c>
    </row>
    <row r="119" spans="1:6" ht="12.75" customHeight="1" thickBot="1">
      <c r="A119" s="56"/>
      <c r="B119" s="51" t="s">
        <v>93</v>
      </c>
      <c r="C119" s="51"/>
      <c r="D119" s="52"/>
      <c r="E119" s="53"/>
      <c r="F119" s="54"/>
    </row>
    <row r="120" ht="15.75" thickBot="1"/>
    <row r="121" spans="2:5" ht="15.75" thickTop="1">
      <c r="B121" s="5" t="s">
        <v>67</v>
      </c>
      <c r="C121" s="58"/>
      <c r="D121" s="6"/>
      <c r="E121" s="7">
        <f>SUM(F4:F118)</f>
        <v>0</v>
      </c>
    </row>
    <row r="122" spans="2:5" ht="15">
      <c r="B122" s="8"/>
      <c r="C122" s="46"/>
      <c r="D122" s="9"/>
      <c r="E122" s="10"/>
    </row>
    <row r="123" spans="2:5" ht="15.75" thickBot="1">
      <c r="B123" s="11" t="s">
        <v>75</v>
      </c>
      <c r="C123" s="59"/>
      <c r="D123" s="12"/>
      <c r="E123" s="13">
        <f>E121*1.21</f>
        <v>0</v>
      </c>
    </row>
    <row r="124" ht="15.75" thickTop="1"/>
  </sheetData>
  <printOptions/>
  <pageMargins left="0.7086614173228347" right="0.7086614173228347" top="0.9055118110236221" bottom="0.4330708661417323" header="0.31496062992125984" footer="0.31496062992125984"/>
  <pageSetup fitToHeight="10" fitToWidth="1" horizontalDpi="600" verticalDpi="600" orientation="portrait" paperSize="9" scale="81" r:id="rId1"/>
  <headerFooter>
    <oddHeader>&amp;LPoložkový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dolezelova</cp:lastModifiedBy>
  <cp:lastPrinted>2018-04-23T06:47:26Z</cp:lastPrinted>
  <dcterms:created xsi:type="dcterms:W3CDTF">2018-04-12T06:44:13Z</dcterms:created>
  <dcterms:modified xsi:type="dcterms:W3CDTF">2018-04-27T11:24:55Z</dcterms:modified>
  <cp:category/>
  <cp:version/>
  <cp:contentType/>
  <cp:contentStatus/>
</cp:coreProperties>
</file>